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E2571B70-6D5F-4226-944D-2F135B3FA82A}" xr6:coauthVersionLast="47" xr6:coauthVersionMax="47" xr10:uidLastSave="{00000000-0000-0000-0000-000000000000}"/>
  <workbookProtection workbookAlgorithmName="SHA-512" workbookHashValue="kWndx2NqPbyiEQsNB7hLq4nmU+F2nYxIhhaZfcdOv3wrfhbYKcNbTsT4RrzW9rtk1+XMbG6tDbXYgABr6ZW5Xg==" workbookSaltValue="oDj3P9xOmrCGWoaWu14K0g==" workbookSpinCount="100000" lockStructure="1"/>
  <bookViews>
    <workbookView xWindow="1905" yWindow="1905" windowWidth="11520" windowHeight="7875" xr2:uid="{248BAE47-DB27-4FA4-BCE9-B5CD7ED57385}"/>
  </bookViews>
  <sheets>
    <sheet name="CIENC024A" sheetId="8" r:id="rId1"/>
    <sheet name="MATEM023A" sheetId="7" r:id="rId2"/>
    <sheet name="MATEM023B" sheetId="6" r:id="rId3"/>
    <sheet name="MATEM023C" sheetId="5" r:id="rId4"/>
    <sheet name="MATEM024A" sheetId="4" r:id="rId5"/>
    <sheet name="MATEM024B" sheetId="1" r:id="rId6"/>
    <sheet name="MATEM024C" sheetId="2" r:id="rId7"/>
    <sheet name="MEDIO023C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<sst xmlns="http://schemas.openxmlformats.org/spreadsheetml/2006/main" count="536" uniqueCount="346">
  <si>
    <t>001</t>
  </si>
  <si>
    <t>024A</t>
  </si>
  <si>
    <t>Cuarto Primaria A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</si>
  <si>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</si>
  <si>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</si>
  <si>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</si>
  <si>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</si>
  <si>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</si>
  <si>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</si>
  <si>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</si>
  <si>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</si>
  <si>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</si>
  <si>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</si>
  <si>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</si>
  <si>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</si>
  <si>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</si>
  <si>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</si>
  <si>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</si>
  <si>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</si>
  <si>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</si>
  <si>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</si>
  <si>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</si>
  <si>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</si>
  <si>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</si>
  <si>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</si>
  <si>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</si>
  <si>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</si>
  <si>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</si>
  <si>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</si>
  <si>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</si>
  <si>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</si>
  <si>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</si>
  <si>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</si>
  <si>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</si>
  <si>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</si>
  <si>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</si>
  <si>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</si>
  <si>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</si>
  <si>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</si>
  <si>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</si>
  <si>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</si>
  <si>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</si>
  <si>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</si>
  <si>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</si>
  <si>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</si>
  <si>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</si>
  <si>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</si>
  <si>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</si>
  <si>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</si>
  <si>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</si>
  <si>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</si>
  <si>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</si>
  <si>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</si>
  <si>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</si>
  <si>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</si>
  <si>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</si>
  <si>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</si>
  <si>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</si>
  <si>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</si>
  <si>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</si>
  <si>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</si>
  <si>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</si>
  <si>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</si>
  <si>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</si>
  <si>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CIENC024A</t>
  </si>
  <si>
    <t>023A</t>
  </si>
  <si>
    <t>Tercero Primaria A</t>
  </si>
  <si>
    <t>Matemática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</si>
  <si>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</si>
  <si>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</si>
  <si>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</si>
  <si>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</si>
  <si>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</si>
  <si>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</si>
  <si>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</si>
  <si>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</si>
  <si>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</si>
  <si>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</si>
  <si>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</si>
  <si>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</si>
  <si>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</si>
  <si>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</si>
  <si>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</si>
  <si>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</si>
  <si>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</si>
  <si>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</si>
  <si>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</si>
  <si>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</si>
  <si>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</si>
  <si>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</si>
  <si>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</si>
  <si>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</si>
  <si>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</si>
  <si>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</si>
  <si>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</si>
  <si>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</si>
  <si>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</si>
  <si>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</si>
  <si>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</si>
  <si>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</si>
  <si>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</si>
  <si>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</si>
  <si>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</si>
  <si>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</si>
  <si>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</si>
  <si>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</si>
  <si>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</si>
  <si>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</si>
  <si>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</si>
  <si>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</si>
  <si>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</si>
  <si>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</si>
  <si>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</si>
  <si>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</si>
  <si>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</si>
  <si>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</si>
  <si>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</si>
  <si>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</si>
  <si>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</si>
  <si>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</si>
  <si>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</si>
  <si>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</si>
  <si>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</si>
  <si>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</si>
  <si>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</si>
  <si>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</si>
  <si>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MATEM023A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</si>
  <si>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</si>
  <si>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</si>
  <si>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</si>
  <si>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</si>
  <si>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</si>
  <si>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</si>
  <si>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</si>
  <si>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</si>
  <si>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</si>
  <si>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</si>
  <si>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</si>
  <si>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</si>
  <si>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</si>
  <si>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</si>
  <si>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</si>
  <si>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</si>
  <si>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</si>
  <si>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</si>
  <si>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</si>
  <si>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</si>
  <si>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</si>
  <si>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</si>
  <si>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</si>
  <si>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</si>
  <si>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</si>
  <si>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</si>
  <si>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</si>
  <si>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</si>
  <si>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</si>
  <si>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</si>
  <si>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</si>
  <si>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</si>
  <si>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</si>
  <si>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</si>
  <si>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</si>
  <si>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</si>
  <si>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</si>
  <si>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</si>
  <si>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</si>
  <si>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</si>
  <si>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</si>
  <si>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</si>
  <si>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</si>
  <si>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</si>
  <si>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</si>
  <si>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</si>
  <si>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</si>
  <si>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</si>
  <si>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</si>
  <si>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</si>
  <si>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</si>
  <si>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</si>
  <si>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</si>
  <si>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</si>
  <si>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</si>
  <si>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</si>
  <si>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</si>
  <si>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</si>
  <si>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MATEM023B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</si>
  <si>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</si>
  <si>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</si>
  <si>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</si>
  <si>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</si>
  <si>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</si>
  <si>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</si>
  <si>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</si>
  <si>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</si>
  <si>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</si>
  <si>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</si>
  <si>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</si>
  <si>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</si>
  <si>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</si>
  <si>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</si>
  <si>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</si>
  <si>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</si>
  <si>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</si>
  <si>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</si>
  <si>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</si>
  <si>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</si>
  <si>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</si>
  <si>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</si>
  <si>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</si>
  <si>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</si>
  <si>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</si>
  <si>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</si>
  <si>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</si>
  <si>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</si>
  <si>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</si>
  <si>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</si>
  <si>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</si>
  <si>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</si>
  <si>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</si>
  <si>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</si>
  <si>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</si>
  <si>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</si>
  <si>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</si>
  <si>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</si>
  <si>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</si>
  <si>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</si>
  <si>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</si>
  <si>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</si>
  <si>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</si>
  <si>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</si>
  <si>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</si>
  <si>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</si>
  <si>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</si>
  <si>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</si>
  <si>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</si>
  <si>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</si>
  <si>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</si>
  <si>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</si>
  <si>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</si>
  <si>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</si>
  <si>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</si>
  <si>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</si>
  <si>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MATEM023C</t>
  </si>
  <si>
    <t>MATEM024A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</si>
  <si>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</si>
  <si>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</si>
  <si>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</si>
  <si>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</si>
  <si>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</si>
  <si>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</si>
  <si>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</si>
  <si>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</si>
  <si>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</si>
  <si>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</si>
  <si>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</si>
  <si>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</si>
  <si>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</si>
  <si>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</si>
  <si>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</si>
  <si>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</si>
  <si>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</si>
  <si>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</si>
  <si>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</si>
  <si>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</si>
  <si>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</si>
  <si>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</si>
  <si>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</si>
  <si>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</si>
  <si>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</si>
  <si>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</si>
  <si>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</si>
  <si>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</si>
  <si>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</si>
  <si>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</si>
  <si>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</si>
  <si>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</si>
  <si>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</si>
  <si>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</si>
  <si>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</si>
  <si>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</si>
  <si>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</si>
  <si>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</si>
  <si>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</si>
  <si>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</si>
  <si>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</si>
  <si>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</si>
  <si>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</si>
  <si>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</si>
  <si>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</si>
  <si>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</si>
  <si>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</si>
  <si>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</si>
  <si>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MATEM024B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</si>
  <si>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</si>
  <si>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</si>
  <si>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</si>
  <si>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</si>
  <si>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</si>
  <si>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</si>
  <si>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</si>
  <si>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</si>
  <si>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</si>
  <si>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</si>
  <si>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</si>
  <si>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</si>
  <si>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</si>
  <si>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</si>
  <si>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</si>
  <si>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</si>
  <si>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</si>
  <si>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</si>
  <si>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</si>
  <si>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</si>
  <si>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</si>
  <si>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</si>
  <si>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</si>
  <si>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</si>
  <si>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</si>
  <si>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</si>
  <si>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</si>
  <si>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</si>
  <si>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</si>
  <si>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</si>
  <si>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</si>
  <si>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</si>
  <si>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</si>
  <si>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</si>
  <si>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</si>
  <si>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</si>
  <si>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</si>
  <si>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</si>
  <si>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</si>
  <si>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</si>
  <si>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</si>
  <si>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</si>
  <si>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</si>
  <si>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</si>
  <si>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</si>
  <si>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</si>
  <si>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</si>
  <si>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</si>
  <si>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</si>
  <si>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</si>
  <si>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MATEM024C</t>
  </si>
  <si>
    <t>Medio Natural</t>
  </si>
  <si>
    <t>MEDIO023C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</si>
</sst>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2F18-CF98-4101-AB13-24FB9C9FE8E3}">
  <dimension ref="A1:P2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78</v>
      </c>
      <c r="E3" s="15"/>
      <c r="F3" s="14"/>
      <c r="G3" s="14"/>
      <c r="H3" s="14"/>
      <c r="I3" s="14"/>
      <c r="J3" s="14"/>
      <c r="M3" s="11">
        <f>D3+E3+F3+G3+H3</f>
        <v>78</v>
      </c>
      <c r="N3">
        <f>M3*0.17</f>
        <v>13.260000000000002</v>
      </c>
      <c r="O3">
        <f>I3*0.15</f>
        <v>0</v>
      </c>
      <c r="P3">
        <f>ROUND(N3+O3,0)</f>
        <v>13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77</v>
      </c>
      <c r="E5" s="15"/>
      <c r="F5" s="14"/>
      <c r="G5" s="14"/>
      <c r="H5" s="14"/>
      <c r="I5" s="14"/>
      <c r="J5" s="14"/>
      <c r="M5" s="11">
        <f>D5+E5+F5+G5+H5</f>
        <v>77</v>
      </c>
      <c r="N5">
        <f>M5*0.17</f>
        <v>13.090000000000002</v>
      </c>
      <c r="O5">
        <f>I5*0.15</f>
        <v>0</v>
      </c>
      <c r="P5">
        <f>ROUND(N5+O5,0)</f>
        <v>13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83</v>
      </c>
      <c r="E6" s="15"/>
      <c r="F6" s="14"/>
      <c r="G6" s="14"/>
      <c r="H6" s="14"/>
      <c r="I6" s="14"/>
      <c r="J6" s="14"/>
      <c r="M6" s="11">
        <f>D6+E6+F6+G6+H6</f>
        <v>83</v>
      </c>
      <c r="N6">
        <f>M6*0.17</f>
        <v>14.110000000000001</v>
      </c>
      <c r="O6">
        <f>I6*0.15</f>
        <v>0</v>
      </c>
      <c r="P6">
        <f>ROUND(N6+O6,0)</f>
        <v>14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88</v>
      </c>
      <c r="E8" s="15"/>
      <c r="F8" s="14"/>
      <c r="G8" s="14"/>
      <c r="H8" s="14"/>
      <c r="I8" s="14"/>
      <c r="J8" s="14"/>
      <c r="M8" s="11">
        <f>D8+E8+F8+G8+H8</f>
        <v>88</v>
      </c>
      <c r="N8">
        <f>M8*0.17</f>
        <v>14.96</v>
      </c>
      <c r="O8">
        <f>I8*0.15</f>
        <v>0</v>
      </c>
      <c r="P8">
        <f>ROUND(N8+O8,0)</f>
        <v>15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81</v>
      </c>
      <c r="E9" s="15"/>
      <c r="F9" s="14"/>
      <c r="G9" s="14"/>
      <c r="H9" s="14"/>
      <c r="I9" s="14"/>
      <c r="J9" s="14"/>
      <c r="M9" s="11">
        <f>D9+E9+F9+G9+H9</f>
        <v>81</v>
      </c>
      <c r="N9">
        <f>M9*0.17</f>
        <v>13.770000000000001</v>
      </c>
      <c r="O9">
        <f>I9*0.15</f>
        <v>0</v>
      </c>
      <c r="P9">
        <f>ROUND(N9+O9,0)</f>
        <v>14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80</v>
      </c>
      <c r="E11" s="15"/>
      <c r="F11" s="14"/>
      <c r="G11" s="14"/>
      <c r="H11" s="14"/>
      <c r="I11" s="14"/>
      <c r="J11" s="14"/>
      <c r="M11" s="11">
        <f>D11+E11+F11+G11+H11</f>
        <v>80</v>
      </c>
      <c r="N11">
        <f>M11*0.17</f>
        <v>13.600000000000001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75</v>
      </c>
      <c r="E12" s="15"/>
      <c r="F12" s="14"/>
      <c r="G12" s="14"/>
      <c r="H12" s="14"/>
      <c r="I12" s="14"/>
      <c r="J12" s="14"/>
      <c r="M12" s="11">
        <f>D12+E12+F12+G12+H12</f>
        <v>75</v>
      </c>
      <c r="N12">
        <f>M12*0.17</f>
        <v>12.750000000000002</v>
      </c>
      <c r="O12">
        <f>I12*0.15</f>
        <v>0</v>
      </c>
      <c r="P12">
        <f>ROUND(N12+O12,0)</f>
        <v>13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87</v>
      </c>
      <c r="E13" s="15"/>
      <c r="F13" s="14"/>
      <c r="G13" s="14"/>
      <c r="H13" s="14"/>
      <c r="I13" s="14"/>
      <c r="J13" s="14"/>
      <c r="M13" s="11">
        <f>D13+E13+F13+G13+H13</f>
        <v>87</v>
      </c>
      <c r="N13">
        <f>M13*0.17</f>
        <v>14.790000000000001</v>
      </c>
      <c r="O13">
        <f>I13*0.15</f>
        <v>0</v>
      </c>
      <c r="P13">
        <f>ROUND(N13+O13,0)</f>
        <v>15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80</v>
      </c>
      <c r="E15" s="15"/>
      <c r="F15" s="14"/>
      <c r="G15" s="14"/>
      <c r="H15" s="14"/>
      <c r="I15" s="14"/>
      <c r="J15" s="14"/>
      <c r="M15" s="11">
        <f>D15+E15+F15+G15+H15</f>
        <v>80</v>
      </c>
      <c r="N15">
        <f>M15*0.17</f>
        <v>13.600000000000001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74</v>
      </c>
      <c r="E16" s="15"/>
      <c r="F16" s="14"/>
      <c r="G16" s="14"/>
      <c r="H16" s="14"/>
      <c r="I16" s="14"/>
      <c r="J16" s="14"/>
      <c r="M16" s="11">
        <f>D16+E16+F16+G16+H16</f>
        <v>74</v>
      </c>
      <c r="N16">
        <f>M16*0.17</f>
        <v>12.58</v>
      </c>
      <c r="O16">
        <f>I16*0.15</f>
        <v>0</v>
      </c>
      <c r="P16">
        <f>ROUND(N16+O16,0)</f>
        <v>13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92</v>
      </c>
      <c r="E17" s="15"/>
      <c r="F17" s="14"/>
      <c r="G17" s="14"/>
      <c r="H17" s="14"/>
      <c r="I17" s="14"/>
      <c r="J17" s="14"/>
      <c r="M17" s="11">
        <f>D17+E17+F17+G17+H17</f>
        <v>92</v>
      </c>
      <c r="N17">
        <f>M17*0.17</f>
        <v>15.64</v>
      </c>
      <c r="O17">
        <f>I17*0.15</f>
        <v>0</v>
      </c>
      <c r="P17">
        <f>ROUND(N17+O17,0)</f>
        <v>16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84</v>
      </c>
      <c r="E19" s="15"/>
      <c r="F19" s="14"/>
      <c r="G19" s="14"/>
      <c r="H19" s="14"/>
      <c r="I19" s="14"/>
      <c r="J19" s="14"/>
      <c r="M19" s="11">
        <f>D19+E19+F19+G19+H19</f>
        <v>84</v>
      </c>
      <c r="N19">
        <f>M19*0.17</f>
        <v>14.280000000000001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92</v>
      </c>
      <c r="E20" s="15"/>
      <c r="F20" s="14"/>
      <c r="G20" s="14"/>
      <c r="H20" s="14"/>
      <c r="I20" s="14"/>
      <c r="J20" s="14"/>
      <c r="M20" s="11">
        <f>D20+E20+F20+G20+H20</f>
        <v>92</v>
      </c>
      <c r="N20">
        <f>M20*0.17</f>
        <v>15.64</v>
      </c>
      <c r="O20">
        <f>I20*0.15</f>
        <v>0</v>
      </c>
      <c r="P20">
        <f>ROUND(N20+O20,0)</f>
        <v>16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85</v>
      </c>
      <c r="E21" s="15"/>
      <c r="F21" s="14"/>
      <c r="G21" s="14"/>
      <c r="H21" s="14"/>
      <c r="I21" s="14"/>
      <c r="J21" s="14"/>
      <c r="M21" s="11">
        <f>D21+E21+F21+G21+H21</f>
        <v>85</v>
      </c>
      <c r="N21">
        <f>M21*0.17</f>
        <v>14.450000000000001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80</v>
      </c>
      <c r="E22" s="15"/>
      <c r="F22" s="14"/>
      <c r="G22" s="14"/>
      <c r="H22" s="14"/>
      <c r="I22" s="14"/>
      <c r="J22" s="14"/>
      <c r="M22" s="11">
        <f>D22+E22+F22+G22+H22</f>
        <v>80</v>
      </c>
      <c r="N22">
        <f>M22*0.17</f>
        <v>13.600000000000001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97</v>
      </c>
      <c r="E25" s="15"/>
      <c r="F25" s="14"/>
      <c r="G25" s="14"/>
      <c r="H25" s="14"/>
      <c r="I25" s="14"/>
      <c r="J25" s="14"/>
      <c r="M25" s="11">
        <f>D25+E25+F25+G25+H25</f>
        <v>97</v>
      </c>
      <c r="N25">
        <f>M25*0.17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79</v>
      </c>
      <c r="E26" s="15"/>
      <c r="F26" s="14"/>
      <c r="G26" s="14"/>
      <c r="H26" s="14"/>
      <c r="I26" s="14"/>
      <c r="J26" s="14"/>
      <c r="M26" s="11">
        <f>D26+E26+F26+G26+H26</f>
        <v>79</v>
      </c>
      <c r="N26">
        <f>M26*0.17</f>
        <v>13.430000000000001</v>
      </c>
      <c r="O26">
        <f>I26*0.15</f>
        <v>0</v>
      </c>
      <c r="P26">
        <f>ROUND(N26+O26,0)</f>
        <v>13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94</v>
      </c>
      <c r="E27" s="15"/>
      <c r="F27" s="14"/>
      <c r="G27" s="14"/>
      <c r="H27" s="14"/>
      <c r="I27" s="14"/>
      <c r="J27" s="14"/>
      <c r="M27" s="11">
        <f>D27+E27+F27+G27+H27</f>
        <v>94</v>
      </c>
      <c r="N27">
        <f>M27*0.17</f>
        <v>15.98</v>
      </c>
      <c r="O27">
        <f>I27*0.15</f>
        <v>0</v>
      </c>
      <c r="P27">
        <f>ROUND(N27+O27,0)</f>
        <v>16</v>
      </c>
    </row>
  </sheetData>
  <sheetProtection algorithmName="SHA-512" hashValue="1fjid+pKBIYYOaXcU0b8G6oGL4hwxmF8bjYbvf1LeAHbZ8oXpNxQCT3qqY2Zgu+nFXF0jjO2x7zWuBkHb6u8cQ==" saltValue="TlUwdzxm2teWnmMiNBs8ww==" spinCount="100000" sheet="1" objects="1" scenarios="1"/>
  <dataValidations count="25">
    <dataValidation type="whole" allowBlank="1" showInputMessage="1" showErrorMessage="1" errorTitle="Valor fuera de rango" error="Ingrese un valor correcto" sqref="E3" xr:uid="{E82E1124-93CF-4375-AD0E-E48ADFD1C750}">
      <formula1>0</formula1>
      <formula2>100</formula2>
    </dataValidation>
    <dataValidation type="whole" allowBlank="1" showInputMessage="1" showErrorMessage="1" errorTitle="Valor fuera de rango" error="Ingrese un valor correcto" sqref="E4" xr:uid="{2C4B87FA-9F45-4C28-87B2-A5C46D2B2D8A}">
      <formula1>0</formula1>
      <formula2>100</formula2>
    </dataValidation>
    <dataValidation type="whole" allowBlank="1" showInputMessage="1" showErrorMessage="1" errorTitle="Valor fuera de rango" error="Ingrese un valor correcto" sqref="E5" xr:uid="{9F1FA1B4-0610-42EA-818C-F9C0472D1FD4}">
      <formula1>0</formula1>
      <formula2>100</formula2>
    </dataValidation>
    <dataValidation type="whole" allowBlank="1" showInputMessage="1" showErrorMessage="1" errorTitle="Valor fuera de rango" error="Ingrese un valor correcto" sqref="E6" xr:uid="{934F8A3C-148B-4795-A31F-367AE59D5014}">
      <formula1>0</formula1>
      <formula2>100</formula2>
    </dataValidation>
    <dataValidation type="whole" allowBlank="1" showInputMessage="1" showErrorMessage="1" errorTitle="Valor fuera de rango" error="Ingrese un valor correcto" sqref="E7" xr:uid="{D2BA0316-5284-40F4-8977-4BA41DFF7CD2}">
      <formula1>0</formula1>
      <formula2>100</formula2>
    </dataValidation>
    <dataValidation type="whole" allowBlank="1" showInputMessage="1" showErrorMessage="1" errorTitle="Valor fuera de rango" error="Ingrese un valor correcto" sqref="E8" xr:uid="{2513AA8D-C51B-4134-98A6-C205A785FF75}">
      <formula1>0</formula1>
      <formula2>100</formula2>
    </dataValidation>
    <dataValidation type="whole" allowBlank="1" showInputMessage="1" showErrorMessage="1" errorTitle="Valor fuera de rango" error="Ingrese un valor correcto" sqref="E9" xr:uid="{5B6D08B4-1CA0-4218-B689-FAA8564C0F07}">
      <formula1>0</formula1>
      <formula2>100</formula2>
    </dataValidation>
    <dataValidation type="whole" allowBlank="1" showInputMessage="1" showErrorMessage="1" errorTitle="Valor fuera de rango" error="Ingrese un valor correcto" sqref="E10" xr:uid="{B8251FC8-526B-4F5A-843E-0EC40915987E}">
      <formula1>0</formula1>
      <formula2>100</formula2>
    </dataValidation>
    <dataValidation type="whole" allowBlank="1" showInputMessage="1" showErrorMessage="1" errorTitle="Valor fuera de rango" error="Ingrese un valor correcto" sqref="E11" xr:uid="{A65DC4AA-C128-48D5-AAAE-3415827ECC79}">
      <formula1>0</formula1>
      <formula2>100</formula2>
    </dataValidation>
    <dataValidation type="whole" allowBlank="1" showInputMessage="1" showErrorMessage="1" errorTitle="Valor fuera de rango" error="Ingrese un valor correcto" sqref="E12" xr:uid="{9707FBEC-03BD-4EAC-B46C-D6A69EDCD3B3}">
      <formula1>0</formula1>
      <formula2>100</formula2>
    </dataValidation>
    <dataValidation type="whole" allowBlank="1" showInputMessage="1" showErrorMessage="1" errorTitle="Valor fuera de rango" error="Ingrese un valor correcto" sqref="E13" xr:uid="{59C25EAA-7100-46D2-A46F-26080E79DE39}">
      <formula1>0</formula1>
      <formula2>100</formula2>
    </dataValidation>
    <dataValidation type="whole" allowBlank="1" showInputMessage="1" showErrorMessage="1" errorTitle="Valor fuera de rango" error="Ingrese un valor correcto" sqref="E14" xr:uid="{5138878A-816B-4326-B23A-6FE9FC2AAB6B}">
      <formula1>0</formula1>
      <formula2>100</formula2>
    </dataValidation>
    <dataValidation type="whole" allowBlank="1" showInputMessage="1" showErrorMessage="1" errorTitle="Valor fuera de rango" error="Ingrese un valor correcto" sqref="E15" xr:uid="{CBF75CF3-E02A-4698-A0E6-CE1133E11D42}">
      <formula1>0</formula1>
      <formula2>100</formula2>
    </dataValidation>
    <dataValidation type="whole" allowBlank="1" showInputMessage="1" showErrorMessage="1" errorTitle="Valor fuera de rango" error="Ingrese un valor correcto" sqref="E16" xr:uid="{4E1362F8-25A1-46FA-9FF4-DDCB3BE09498}">
      <formula1>0</formula1>
      <formula2>100</formula2>
    </dataValidation>
    <dataValidation type="whole" allowBlank="1" showInputMessage="1" showErrorMessage="1" errorTitle="Valor fuera de rango" error="Ingrese un valor correcto" sqref="E17" xr:uid="{6B4FF77A-B0DD-4285-A798-EF3AAC310750}">
      <formula1>0</formula1>
      <formula2>100</formula2>
    </dataValidation>
    <dataValidation type="whole" allowBlank="1" showInputMessage="1" showErrorMessage="1" errorTitle="Valor fuera de rango" error="Ingrese un valor correcto" sqref="E18" xr:uid="{2497B327-07A2-43EF-AA17-61FB8042A773}">
      <formula1>0</formula1>
      <formula2>100</formula2>
    </dataValidation>
    <dataValidation type="whole" allowBlank="1" showInputMessage="1" showErrorMessage="1" errorTitle="Valor fuera de rango" error="Ingrese un valor correcto" sqref="E19" xr:uid="{10A65331-B4F1-416D-BC91-CF30BB88E99B}">
      <formula1>0</formula1>
      <formula2>100</formula2>
    </dataValidation>
    <dataValidation type="whole" allowBlank="1" showInputMessage="1" showErrorMessage="1" errorTitle="Valor fuera de rango" error="Ingrese un valor correcto" sqref="E20" xr:uid="{39021969-D107-498F-B813-135B081EC79C}">
      <formula1>0</formula1>
      <formula2>100</formula2>
    </dataValidation>
    <dataValidation type="whole" allowBlank="1" showInputMessage="1" showErrorMessage="1" errorTitle="Valor fuera de rango" error="Ingrese un valor correcto" sqref="E21" xr:uid="{AB30C932-C4A8-4251-A336-DB94A303FF92}">
      <formula1>0</formula1>
      <formula2>100</formula2>
    </dataValidation>
    <dataValidation type="whole" allowBlank="1" showInputMessage="1" showErrorMessage="1" errorTitle="Valor fuera de rango" error="Ingrese un valor correcto" sqref="E22" xr:uid="{3D838041-376E-4789-9F72-BAB5DC9F8BBA}">
      <formula1>0</formula1>
      <formula2>100</formula2>
    </dataValidation>
    <dataValidation type="whole" allowBlank="1" showInputMessage="1" showErrorMessage="1" errorTitle="Valor fuera de rango" error="Ingrese un valor correcto" sqref="E23" xr:uid="{23E192A8-2795-4FEC-84CB-D63EC2F1AA16}">
      <formula1>0</formula1>
      <formula2>100</formula2>
    </dataValidation>
    <dataValidation type="whole" allowBlank="1" showInputMessage="1" showErrorMessage="1" errorTitle="Valor fuera de rango" error="Ingrese un valor correcto" sqref="E24" xr:uid="{C7BCDE62-20E3-4AD3-B80A-FC7A5C250369}">
      <formula1>0</formula1>
      <formula2>100</formula2>
    </dataValidation>
    <dataValidation type="whole" allowBlank="1" showInputMessage="1" showErrorMessage="1" errorTitle="Valor fuera de rango" error="Ingrese un valor correcto" sqref="E25" xr:uid="{497EAA62-7667-46E4-9D8F-E5A045C9C436}">
      <formula1>0</formula1>
      <formula2>100</formula2>
    </dataValidation>
    <dataValidation type="whole" allowBlank="1" showInputMessage="1" showErrorMessage="1" errorTitle="Valor fuera de rango" error="Ingrese un valor correcto" sqref="E26" xr:uid="{FBA5FC4F-76B7-470D-ACFD-BB64594820AA}">
      <formula1>0</formula1>
      <formula2>100</formula2>
    </dataValidation>
    <dataValidation type="whole" allowBlank="1" showInputMessage="1" showErrorMessage="1" errorTitle="Valor fuera de rango" error="Ingrese un valor correcto" sqref="E27" xr:uid="{EB469D79-9598-4912-BC35-C8303892EB38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0D50-119D-4886-90D1-6CBA4F5DDD86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65</v>
      </c>
      <c r="C1" s="1" t="s">
        <v>66</v>
      </c>
      <c r="D1" s="5" t="s">
        <v>126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68</v>
      </c>
      <c r="B3" s="12">
        <v>1</v>
      </c>
      <c r="C3" s="13" t="s">
        <v>69</v>
      </c>
      <c r="D3" s="14">
        <v>97</v>
      </c>
      <c r="E3" s="15"/>
      <c r="F3" s="14"/>
      <c r="G3" s="14"/>
      <c r="H3" s="14"/>
      <c r="I3" s="14"/>
      <c r="J3" s="14"/>
      <c r="M3" s="11">
        <f>D3+E3+F3+G3+H3</f>
        <v>97</v>
      </c>
      <c r="N3">
        <f>M3*0.17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2" t="s">
        <v>70</v>
      </c>
      <c r="B4" s="12">
        <v>2</v>
      </c>
      <c r="C4" s="13" t="s">
        <v>71</v>
      </c>
      <c r="D4" s="14">
        <v>78</v>
      </c>
      <c r="E4" s="15"/>
      <c r="F4" s="14"/>
      <c r="G4" s="14"/>
      <c r="H4" s="14"/>
      <c r="I4" s="14"/>
      <c r="J4" s="14"/>
      <c r="M4" s="11">
        <f>D4+E4+F4+G4+H4</f>
        <v>78</v>
      </c>
      <c r="N4">
        <f>M4*0.17</f>
        <v>13.260000000000002</v>
      </c>
      <c r="O4">
        <f>I4*0.15</f>
        <v>0</v>
      </c>
      <c r="P4">
        <f>ROUND(N4+O4,0)</f>
        <v>13</v>
      </c>
    </row>
    <row r="5" spans="1:16" x14ac:dyDescent="0.25">
      <c r="A5" s="12" t="s">
        <v>72</v>
      </c>
      <c r="B5" s="12">
        <v>3</v>
      </c>
      <c r="C5" s="13" t="s">
        <v>73</v>
      </c>
      <c r="D5" s="14">
        <v>90</v>
      </c>
      <c r="E5" s="15"/>
      <c r="F5" s="14"/>
      <c r="G5" s="14"/>
      <c r="H5" s="14"/>
      <c r="I5" s="14"/>
      <c r="J5" s="14"/>
      <c r="M5" s="11">
        <f>D5+E5+F5+G5+H5</f>
        <v>90</v>
      </c>
      <c r="N5">
        <f>M5*0.17</f>
        <v>15.3</v>
      </c>
      <c r="O5">
        <f>I5*0.15</f>
        <v>0</v>
      </c>
      <c r="P5">
        <f>ROUND(N5+O5,0)</f>
        <v>15</v>
      </c>
    </row>
    <row r="6" spans="1:16" x14ac:dyDescent="0.25">
      <c r="A6" s="12" t="s">
        <v>74</v>
      </c>
      <c r="B6" s="12">
        <v>4</v>
      </c>
      <c r="C6" s="13" t="s">
        <v>75</v>
      </c>
      <c r="D6" s="14">
        <v>70</v>
      </c>
      <c r="E6" s="15"/>
      <c r="F6" s="14"/>
      <c r="G6" s="14"/>
      <c r="H6" s="14"/>
      <c r="I6" s="14"/>
      <c r="J6" s="14"/>
      <c r="M6" s="11">
        <f>D6+E6+F6+G6+H6</f>
        <v>70</v>
      </c>
      <c r="N6">
        <f>M6*0.17</f>
        <v>11.9</v>
      </c>
      <c r="O6">
        <f>I6*0.15</f>
        <v>0</v>
      </c>
      <c r="P6">
        <f>ROUND(N6+O6,0)</f>
        <v>12</v>
      </c>
    </row>
    <row r="7" spans="1:16" x14ac:dyDescent="0.25">
      <c r="A7" s="12" t="s">
        <v>76</v>
      </c>
      <c r="B7" s="12">
        <v>5</v>
      </c>
      <c r="C7" s="13" t="s">
        <v>77</v>
      </c>
      <c r="D7" s="14">
        <v>93</v>
      </c>
      <c r="E7" s="15"/>
      <c r="F7" s="14"/>
      <c r="G7" s="14"/>
      <c r="H7" s="14"/>
      <c r="I7" s="14"/>
      <c r="J7" s="14"/>
      <c r="M7" s="11">
        <f>D7+E7+F7+G7+H7</f>
        <v>93</v>
      </c>
      <c r="N7">
        <f>M7*0.17</f>
        <v>15.81</v>
      </c>
      <c r="O7">
        <f>I7*0.15</f>
        <v>0</v>
      </c>
      <c r="P7">
        <f>ROUND(N7+O7,0)</f>
        <v>16</v>
      </c>
    </row>
    <row r="8" spans="1:16" x14ac:dyDescent="0.25">
      <c r="A8" s="12" t="s">
        <v>78</v>
      </c>
      <c r="B8" s="12">
        <v>6</v>
      </c>
      <c r="C8" s="13" t="s">
        <v>79</v>
      </c>
      <c r="D8" s="14">
        <v>88</v>
      </c>
      <c r="E8" s="15"/>
      <c r="F8" s="14"/>
      <c r="G8" s="14"/>
      <c r="H8" s="14"/>
      <c r="I8" s="14"/>
      <c r="J8" s="14"/>
      <c r="M8" s="11">
        <f>D8+E8+F8+G8+H8</f>
        <v>88</v>
      </c>
      <c r="N8">
        <f>M8*0.17</f>
        <v>14.96</v>
      </c>
      <c r="O8">
        <f>I8*0.15</f>
        <v>0</v>
      </c>
      <c r="P8">
        <f>ROUND(N8+O8,0)</f>
        <v>15</v>
      </c>
    </row>
    <row r="9" spans="1:16" x14ac:dyDescent="0.25">
      <c r="A9" s="12" t="s">
        <v>80</v>
      </c>
      <c r="B9" s="12">
        <v>7</v>
      </c>
      <c r="C9" s="13" t="s">
        <v>81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82</v>
      </c>
      <c r="B10" s="12">
        <v>8</v>
      </c>
      <c r="C10" s="13" t="s">
        <v>83</v>
      </c>
      <c r="D10" s="14">
        <v>86</v>
      </c>
      <c r="E10" s="15"/>
      <c r="F10" s="14"/>
      <c r="G10" s="14"/>
      <c r="H10" s="14"/>
      <c r="I10" s="14"/>
      <c r="J10" s="14"/>
      <c r="M10" s="11">
        <f>D10+E10+F10+G10+H10</f>
        <v>86</v>
      </c>
      <c r="N10">
        <f>M10*0.17</f>
        <v>14.620000000000001</v>
      </c>
      <c r="O10">
        <f>I10*0.15</f>
        <v>0</v>
      </c>
      <c r="P10">
        <f>ROUND(N10+O10,0)</f>
        <v>15</v>
      </c>
    </row>
    <row r="11" spans="1:16" x14ac:dyDescent="0.25">
      <c r="A11" s="12" t="s">
        <v>84</v>
      </c>
      <c r="B11" s="12">
        <v>9</v>
      </c>
      <c r="C11" s="13" t="s">
        <v>85</v>
      </c>
      <c r="D11" s="14">
        <v>85</v>
      </c>
      <c r="E11" s="15"/>
      <c r="F11" s="14"/>
      <c r="G11" s="14"/>
      <c r="H11" s="14"/>
      <c r="I11" s="14"/>
      <c r="J11" s="14"/>
      <c r="M11" s="11">
        <f>D11+E11+F11+G11+H11</f>
        <v>85</v>
      </c>
      <c r="N11">
        <f>M11*0.17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86</v>
      </c>
      <c r="B12" s="12">
        <v>10</v>
      </c>
      <c r="C12" s="13" t="s">
        <v>87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88</v>
      </c>
      <c r="B13" s="12">
        <v>11</v>
      </c>
      <c r="C13" s="13" t="s">
        <v>89</v>
      </c>
      <c r="D13" s="14">
        <v>97</v>
      </c>
      <c r="E13" s="15"/>
      <c r="F13" s="14"/>
      <c r="G13" s="14"/>
      <c r="H13" s="14"/>
      <c r="I13" s="14"/>
      <c r="J13" s="14"/>
      <c r="M13" s="11">
        <f>D13+E13+F13+G13+H13</f>
        <v>97</v>
      </c>
      <c r="N13">
        <f>M13*0.17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90</v>
      </c>
      <c r="B14" s="12">
        <v>12</v>
      </c>
      <c r="C14" s="13" t="s">
        <v>91</v>
      </c>
      <c r="D14" s="14">
        <v>81</v>
      </c>
      <c r="E14" s="15"/>
      <c r="F14" s="14"/>
      <c r="G14" s="14"/>
      <c r="H14" s="14"/>
      <c r="I14" s="14"/>
      <c r="J14" s="14"/>
      <c r="M14" s="11">
        <f>D14+E14+F14+G14+H14</f>
        <v>81</v>
      </c>
      <c r="N14">
        <f>M14*0.17</f>
        <v>13.770000000000001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92</v>
      </c>
      <c r="B15" s="12">
        <v>13</v>
      </c>
      <c r="C15" s="13" t="s">
        <v>93</v>
      </c>
      <c r="D15" s="14">
        <v>90</v>
      </c>
      <c r="E15" s="15"/>
      <c r="F15" s="14"/>
      <c r="G15" s="14"/>
      <c r="H15" s="14"/>
      <c r="I15" s="14"/>
      <c r="J15" s="14"/>
      <c r="M15" s="11">
        <f>D15+E15+F15+G15+H15</f>
        <v>90</v>
      </c>
      <c r="N15">
        <f>M15*0.17</f>
        <v>15.3</v>
      </c>
      <c r="O15">
        <f>I15*0.15</f>
        <v>0</v>
      </c>
      <c r="P15">
        <f>ROUND(N15+O15,0)</f>
        <v>15</v>
      </c>
    </row>
    <row r="16" spans="1:16" x14ac:dyDescent="0.25">
      <c r="A16" s="12" t="s">
        <v>94</v>
      </c>
      <c r="B16" s="12">
        <v>14</v>
      </c>
      <c r="C16" s="13" t="s">
        <v>95</v>
      </c>
      <c r="D16" s="14">
        <v>93</v>
      </c>
      <c r="E16" s="15"/>
      <c r="F16" s="14"/>
      <c r="G16" s="14"/>
      <c r="H16" s="14"/>
      <c r="I16" s="14"/>
      <c r="J16" s="14"/>
      <c r="M16" s="11">
        <f>D16+E16+F16+G16+H16</f>
        <v>93</v>
      </c>
      <c r="N16">
        <f>M16*0.17</f>
        <v>15.81</v>
      </c>
      <c r="O16">
        <f>I16*0.15</f>
        <v>0</v>
      </c>
      <c r="P16">
        <f>ROUND(N16+O16,0)</f>
        <v>16</v>
      </c>
    </row>
    <row r="17" spans="1:16" x14ac:dyDescent="0.25">
      <c r="A17" s="12" t="s">
        <v>96</v>
      </c>
      <c r="B17" s="12">
        <v>15</v>
      </c>
      <c r="C17" s="13" t="s">
        <v>97</v>
      </c>
      <c r="D17" s="14">
        <v>72</v>
      </c>
      <c r="E17" s="15"/>
      <c r="F17" s="14"/>
      <c r="G17" s="14"/>
      <c r="H17" s="14"/>
      <c r="I17" s="14"/>
      <c r="J17" s="14"/>
      <c r="M17" s="11">
        <f>D17+E17+F17+G17+H17</f>
        <v>72</v>
      </c>
      <c r="N17">
        <f>M17*0.17</f>
        <v>12.24</v>
      </c>
      <c r="O17">
        <f>I17*0.15</f>
        <v>0</v>
      </c>
      <c r="P17">
        <f>ROUND(N17+O17,0)</f>
        <v>12</v>
      </c>
    </row>
    <row r="18" spans="1:16" x14ac:dyDescent="0.25">
      <c r="A18" s="12" t="s">
        <v>98</v>
      </c>
      <c r="B18" s="12">
        <v>16</v>
      </c>
      <c r="C18" s="13" t="s">
        <v>99</v>
      </c>
      <c r="D18" s="14">
        <v>81</v>
      </c>
      <c r="E18" s="15"/>
      <c r="F18" s="14"/>
      <c r="G18" s="14"/>
      <c r="H18" s="14"/>
      <c r="I18" s="14"/>
      <c r="J18" s="14"/>
      <c r="M18" s="11">
        <f>D18+E18+F18+G18+H18</f>
        <v>81</v>
      </c>
      <c r="N18">
        <f>M18*0.17</f>
        <v>13.770000000000001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100</v>
      </c>
      <c r="B19" s="12">
        <v>17</v>
      </c>
      <c r="C19" s="13" t="s">
        <v>101</v>
      </c>
      <c r="D19" s="14">
        <v>94</v>
      </c>
      <c r="E19" s="15"/>
      <c r="F19" s="14"/>
      <c r="G19" s="14"/>
      <c r="H19" s="14"/>
      <c r="I19" s="14"/>
      <c r="J19" s="14"/>
      <c r="M19" s="11">
        <f>D19+E19+F19+G19+H19</f>
        <v>94</v>
      </c>
      <c r="N19">
        <f>M19*0.17</f>
        <v>15.98</v>
      </c>
      <c r="O19">
        <f>I19*0.15</f>
        <v>0</v>
      </c>
      <c r="P19">
        <f>ROUND(N19+O19,0)</f>
        <v>16</v>
      </c>
    </row>
    <row r="20" spans="1:16" x14ac:dyDescent="0.25">
      <c r="A20" s="12" t="s">
        <v>102</v>
      </c>
      <c r="B20" s="12">
        <v>18</v>
      </c>
      <c r="C20" s="13" t="s">
        <v>103</v>
      </c>
      <c r="D20" s="14">
        <v>87</v>
      </c>
      <c r="E20" s="15"/>
      <c r="F20" s="14"/>
      <c r="G20" s="14"/>
      <c r="H20" s="14"/>
      <c r="I20" s="14"/>
      <c r="J20" s="14"/>
      <c r="M20" s="11">
        <f>D20+E20+F20+G20+H20</f>
        <v>87</v>
      </c>
      <c r="N20">
        <f>M20*0.17</f>
        <v>14.790000000000001</v>
      </c>
      <c r="O20">
        <f>I20*0.15</f>
        <v>0</v>
      </c>
      <c r="P20">
        <f>ROUND(N20+O20,0)</f>
        <v>15</v>
      </c>
    </row>
    <row r="21" spans="1:16" x14ac:dyDescent="0.25">
      <c r="A21" s="12" t="s">
        <v>104</v>
      </c>
      <c r="B21" s="12">
        <v>19</v>
      </c>
      <c r="C21" s="13" t="s">
        <v>105</v>
      </c>
      <c r="D21" s="14">
        <v>69</v>
      </c>
      <c r="E21" s="15"/>
      <c r="F21" s="14"/>
      <c r="G21" s="14"/>
      <c r="H21" s="14"/>
      <c r="I21" s="14"/>
      <c r="J21" s="14"/>
      <c r="M21" s="11">
        <f>D21+E21+F21+G21+H21</f>
        <v>69</v>
      </c>
      <c r="N21">
        <f>M21*0.17</f>
        <v>11.73</v>
      </c>
      <c r="O21">
        <f>I21*0.15</f>
        <v>0</v>
      </c>
      <c r="P21">
        <f>ROUND(N21+O21,0)</f>
        <v>12</v>
      </c>
    </row>
    <row r="22" spans="1:16" x14ac:dyDescent="0.25">
      <c r="A22" s="12" t="s">
        <v>106</v>
      </c>
      <c r="B22" s="12">
        <v>20</v>
      </c>
      <c r="C22" s="13" t="s">
        <v>107</v>
      </c>
      <c r="D22" s="14">
        <v>86</v>
      </c>
      <c r="E22" s="15"/>
      <c r="F22" s="14"/>
      <c r="G22" s="14"/>
      <c r="H22" s="14"/>
      <c r="I22" s="14"/>
      <c r="J22" s="14"/>
      <c r="M22" s="11">
        <f>D22+E22+F22+G22+H22</f>
        <v>86</v>
      </c>
      <c r="N22">
        <f>M22*0.17</f>
        <v>14.620000000000001</v>
      </c>
      <c r="O22">
        <f>I22*0.15</f>
        <v>0</v>
      </c>
      <c r="P22">
        <f>ROUND(N22+O22,0)</f>
        <v>15</v>
      </c>
    </row>
    <row r="23" spans="1:16" x14ac:dyDescent="0.25">
      <c r="A23" s="12" t="s">
        <v>108</v>
      </c>
      <c r="B23" s="12">
        <v>21</v>
      </c>
      <c r="C23" s="13" t="s">
        <v>109</v>
      </c>
      <c r="D23" s="14">
        <v>94</v>
      </c>
      <c r="E23" s="15"/>
      <c r="F23" s="14"/>
      <c r="G23" s="14"/>
      <c r="H23" s="14"/>
      <c r="I23" s="14"/>
      <c r="J23" s="14"/>
      <c r="M23" s="11">
        <f>D23+E23+F23+G23+H23</f>
        <v>94</v>
      </c>
      <c r="N23">
        <f>M23*0.17</f>
        <v>15.98</v>
      </c>
      <c r="O23">
        <f>I23*0.15</f>
        <v>0</v>
      </c>
      <c r="P23">
        <f>ROUND(N23+O23,0)</f>
        <v>16</v>
      </c>
    </row>
    <row r="24" spans="1:16" x14ac:dyDescent="0.25">
      <c r="A24" s="12" t="s">
        <v>110</v>
      </c>
      <c r="B24" s="12">
        <v>22</v>
      </c>
      <c r="C24" s="13" t="s">
        <v>111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112</v>
      </c>
      <c r="B25" s="12">
        <v>23</v>
      </c>
      <c r="C25" s="13" t="s">
        <v>113</v>
      </c>
      <c r="D25" s="14">
        <v>81</v>
      </c>
      <c r="E25" s="15"/>
      <c r="F25" s="14"/>
      <c r="G25" s="14"/>
      <c r="H25" s="14"/>
      <c r="I25" s="14"/>
      <c r="J25" s="14"/>
      <c r="M25" s="11">
        <f>D25+E25+F25+G25+H25</f>
        <v>81</v>
      </c>
      <c r="N25">
        <f>M25*0.17</f>
        <v>13.770000000000001</v>
      </c>
      <c r="O25">
        <f>I25*0.15</f>
        <v>0</v>
      </c>
      <c r="P25">
        <f>ROUND(N25+O25,0)</f>
        <v>14</v>
      </c>
    </row>
    <row r="26" spans="1:16" x14ac:dyDescent="0.25">
      <c r="A26" s="12" t="s">
        <v>114</v>
      </c>
      <c r="B26" s="12">
        <v>24</v>
      </c>
      <c r="C26" s="13" t="s">
        <v>115</v>
      </c>
      <c r="D26" s="14">
        <v>87</v>
      </c>
      <c r="E26" s="15"/>
      <c r="F26" s="14"/>
      <c r="G26" s="14"/>
      <c r="H26" s="14"/>
      <c r="I26" s="14"/>
      <c r="J26" s="14"/>
      <c r="M26" s="11">
        <f>D26+E26+F26+G26+H26</f>
        <v>87</v>
      </c>
      <c r="N26">
        <f>M26*0.17</f>
        <v>14.790000000000001</v>
      </c>
      <c r="O26">
        <f>I26*0.15</f>
        <v>0</v>
      </c>
      <c r="P26">
        <f>ROUND(N26+O26,0)</f>
        <v>15</v>
      </c>
    </row>
    <row r="27" spans="1:16" x14ac:dyDescent="0.25">
      <c r="A27" s="12" t="s">
        <v>116</v>
      </c>
      <c r="B27" s="12">
        <v>25</v>
      </c>
      <c r="C27" s="13" t="s">
        <v>117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118</v>
      </c>
      <c r="B28" s="12">
        <v>26</v>
      </c>
      <c r="C28" s="13" t="s">
        <v>119</v>
      </c>
      <c r="D28" s="14">
        <v>78</v>
      </c>
      <c r="E28" s="15"/>
      <c r="F28" s="14"/>
      <c r="G28" s="14"/>
      <c r="H28" s="14"/>
      <c r="I28" s="14"/>
      <c r="J28" s="14"/>
      <c r="M28" s="11">
        <f>D28+E28+F28+G28+H28</f>
        <v>78</v>
      </c>
      <c r="N28">
        <f>M28*0.17</f>
        <v>13.260000000000002</v>
      </c>
      <c r="O28">
        <f>I28*0.15</f>
        <v>0</v>
      </c>
      <c r="P28">
        <f>ROUND(N28+O28,0)</f>
        <v>13</v>
      </c>
    </row>
    <row r="29" spans="1:16" x14ac:dyDescent="0.25">
      <c r="A29" s="12" t="s">
        <v>120</v>
      </c>
      <c r="B29" s="12">
        <v>27</v>
      </c>
      <c r="C29" s="13" t="s">
        <v>121</v>
      </c>
      <c r="D29" s="14">
        <v>81</v>
      </c>
      <c r="E29" s="15"/>
      <c r="F29" s="14"/>
      <c r="G29" s="14"/>
      <c r="H29" s="14"/>
      <c r="I29" s="14"/>
      <c r="J29" s="14"/>
      <c r="M29" s="11">
        <f>D29+E29+F29+G29+H29</f>
        <v>81</v>
      </c>
      <c r="N29">
        <f>M29*0.17</f>
        <v>13.770000000000001</v>
      </c>
      <c r="O29">
        <f>I29*0.15</f>
        <v>0</v>
      </c>
      <c r="P29">
        <f>ROUND(N29+O29,0)</f>
        <v>14</v>
      </c>
    </row>
    <row r="30" spans="1:16" x14ac:dyDescent="0.25">
      <c r="A30" s="12" t="s">
        <v>122</v>
      </c>
      <c r="B30" s="12">
        <v>28</v>
      </c>
      <c r="C30" s="13" t="s">
        <v>123</v>
      </c>
      <c r="D30" s="14">
        <v>89</v>
      </c>
      <c r="E30" s="15"/>
      <c r="F30" s="14"/>
      <c r="G30" s="14"/>
      <c r="H30" s="14"/>
      <c r="I30" s="14"/>
      <c r="J30" s="14"/>
      <c r="M30" s="11">
        <f>D30+E30+F30+G30+H30</f>
        <v>89</v>
      </c>
      <c r="N30">
        <f>M30*0.17</f>
        <v>15.13</v>
      </c>
      <c r="O30">
        <f>I30*0.15</f>
        <v>0</v>
      </c>
      <c r="P30">
        <f>ROUND(N30+O30,0)</f>
        <v>15</v>
      </c>
    </row>
    <row r="31" spans="1:16" x14ac:dyDescent="0.25">
      <c r="A31" s="12" t="s">
        <v>124</v>
      </c>
      <c r="B31" s="12">
        <v>29</v>
      </c>
      <c r="C31" s="13" t="s">
        <v>125</v>
      </c>
      <c r="D31" s="14">
        <v>89</v>
      </c>
      <c r="E31" s="15"/>
      <c r="F31" s="14"/>
      <c r="G31" s="14"/>
      <c r="H31" s="14"/>
      <c r="I31" s="14"/>
      <c r="J31" s="14"/>
      <c r="M31" s="11">
        <f>D31+E31+F31+G31+H31</f>
        <v>89</v>
      </c>
      <c r="N31">
        <f>M31*0.17</f>
        <v>15.13</v>
      </c>
      <c r="O31">
        <f>I31*0.15</f>
        <v>0</v>
      </c>
      <c r="P31">
        <f>ROUND(N31+O31,0)</f>
        <v>15</v>
      </c>
    </row>
  </sheetData>
  <sheetProtection algorithmName="SHA-512" hashValue="n399t3IedjirVESLVDiJNmj8zW+Rcw4Q/Cs0jVDeOOhpmDe9s6HiJKOtCmxeHXf8EOjLmJlVsgJP9qo5tLNeNA==" saltValue="j/BwmYkn9VQ+5K/PMWyCYA==" spinCount="100000" sheet="1" objects="1" scenarios="1"/>
  <dataValidations count="29">
    <dataValidation type="whole" allowBlank="1" showInputMessage="1" showErrorMessage="1" errorTitle="Valor fuera de rango" error="Ingrese un valor correcto" sqref="E3" xr:uid="{D2710E93-549D-4052-B863-1A4F61D294F7}">
      <formula1>0</formula1>
      <formula2>100</formula2>
    </dataValidation>
    <dataValidation type="whole" allowBlank="1" showInputMessage="1" showErrorMessage="1" errorTitle="Valor fuera de rango" error="Ingrese un valor correcto" sqref="E4" xr:uid="{04B150A3-0E81-4CC9-96D3-BB932FC54413}">
      <formula1>0</formula1>
      <formula2>100</formula2>
    </dataValidation>
    <dataValidation type="whole" allowBlank="1" showInputMessage="1" showErrorMessage="1" errorTitle="Valor fuera de rango" error="Ingrese un valor correcto" sqref="E5" xr:uid="{C43650E2-9AA7-4C6C-BD3C-EB8F01EFF9F1}">
      <formula1>0</formula1>
      <formula2>100</formula2>
    </dataValidation>
    <dataValidation type="whole" allowBlank="1" showInputMessage="1" showErrorMessage="1" errorTitle="Valor fuera de rango" error="Ingrese un valor correcto" sqref="E6" xr:uid="{23AAC757-D4E4-4BDA-A69C-9240500B2121}">
      <formula1>0</formula1>
      <formula2>100</formula2>
    </dataValidation>
    <dataValidation type="whole" allowBlank="1" showInputMessage="1" showErrorMessage="1" errorTitle="Valor fuera de rango" error="Ingrese un valor correcto" sqref="E7" xr:uid="{8EDB94CB-849C-4FE7-B81D-1B3EC65E7297}">
      <formula1>0</formula1>
      <formula2>100</formula2>
    </dataValidation>
    <dataValidation type="whole" allowBlank="1" showInputMessage="1" showErrorMessage="1" errorTitle="Valor fuera de rango" error="Ingrese un valor correcto" sqref="E8" xr:uid="{A356A56D-F078-4610-A3BF-9ADF3502443B}">
      <formula1>0</formula1>
      <formula2>100</formula2>
    </dataValidation>
    <dataValidation type="whole" allowBlank="1" showInputMessage="1" showErrorMessage="1" errorTitle="Valor fuera de rango" error="Ingrese un valor correcto" sqref="E9" xr:uid="{C0793069-4DE4-46F6-90F9-9B421688A0A6}">
      <formula1>0</formula1>
      <formula2>100</formula2>
    </dataValidation>
    <dataValidation type="whole" allowBlank="1" showInputMessage="1" showErrorMessage="1" errorTitle="Valor fuera de rango" error="Ingrese un valor correcto" sqref="E10" xr:uid="{ED9F0C0B-9DA4-42D9-9FA3-A802C28B37DB}">
      <formula1>0</formula1>
      <formula2>100</formula2>
    </dataValidation>
    <dataValidation type="whole" allowBlank="1" showInputMessage="1" showErrorMessage="1" errorTitle="Valor fuera de rango" error="Ingrese un valor correcto" sqref="E11" xr:uid="{1BF96F1B-D0E3-433D-879A-7472BE64C033}">
      <formula1>0</formula1>
      <formula2>100</formula2>
    </dataValidation>
    <dataValidation type="whole" allowBlank="1" showInputMessage="1" showErrorMessage="1" errorTitle="Valor fuera de rango" error="Ingrese un valor correcto" sqref="E12" xr:uid="{6E8958F8-55C9-40F8-BB3A-01C646D7B961}">
      <formula1>0</formula1>
      <formula2>100</formula2>
    </dataValidation>
    <dataValidation type="whole" allowBlank="1" showInputMessage="1" showErrorMessage="1" errorTitle="Valor fuera de rango" error="Ingrese un valor correcto" sqref="E13" xr:uid="{93D16679-8818-4617-9927-7B45875CE601}">
      <formula1>0</formula1>
      <formula2>100</formula2>
    </dataValidation>
    <dataValidation type="whole" allowBlank="1" showInputMessage="1" showErrorMessage="1" errorTitle="Valor fuera de rango" error="Ingrese un valor correcto" sqref="E14" xr:uid="{E713EF32-02EE-4084-8B5A-863FBFD1920C}">
      <formula1>0</formula1>
      <formula2>100</formula2>
    </dataValidation>
    <dataValidation type="whole" allowBlank="1" showInputMessage="1" showErrorMessage="1" errorTitle="Valor fuera de rango" error="Ingrese un valor correcto" sqref="E15" xr:uid="{5715D36A-2A25-4FE7-818D-AB833354F266}">
      <formula1>0</formula1>
      <formula2>100</formula2>
    </dataValidation>
    <dataValidation type="whole" allowBlank="1" showInputMessage="1" showErrorMessage="1" errorTitle="Valor fuera de rango" error="Ingrese un valor correcto" sqref="E16" xr:uid="{EE816F36-A1E9-405B-A55B-3B27B2526E6F}">
      <formula1>0</formula1>
      <formula2>100</formula2>
    </dataValidation>
    <dataValidation type="whole" allowBlank="1" showInputMessage="1" showErrorMessage="1" errorTitle="Valor fuera de rango" error="Ingrese un valor correcto" sqref="E17" xr:uid="{CD823DE3-05FD-4594-9BC8-4B6FA0F2B072}">
      <formula1>0</formula1>
      <formula2>100</formula2>
    </dataValidation>
    <dataValidation type="whole" allowBlank="1" showInputMessage="1" showErrorMessage="1" errorTitle="Valor fuera de rango" error="Ingrese un valor correcto" sqref="E18" xr:uid="{89B49346-3937-412C-A945-3C20D3CFCDEE}">
      <formula1>0</formula1>
      <formula2>100</formula2>
    </dataValidation>
    <dataValidation type="whole" allowBlank="1" showInputMessage="1" showErrorMessage="1" errorTitle="Valor fuera de rango" error="Ingrese un valor correcto" sqref="E19" xr:uid="{04E86238-5C38-4AA2-A5B3-9898568F8473}">
      <formula1>0</formula1>
      <formula2>100</formula2>
    </dataValidation>
    <dataValidation type="whole" allowBlank="1" showInputMessage="1" showErrorMessage="1" errorTitle="Valor fuera de rango" error="Ingrese un valor correcto" sqref="E20" xr:uid="{D186F8DC-C77E-443C-B131-D6856838297A}">
      <formula1>0</formula1>
      <formula2>100</formula2>
    </dataValidation>
    <dataValidation type="whole" allowBlank="1" showInputMessage="1" showErrorMessage="1" errorTitle="Valor fuera de rango" error="Ingrese un valor correcto" sqref="E21" xr:uid="{F3E3BBEA-17FC-409E-9B96-3BBEB7E45490}">
      <formula1>0</formula1>
      <formula2>100</formula2>
    </dataValidation>
    <dataValidation type="whole" allowBlank="1" showInputMessage="1" showErrorMessage="1" errorTitle="Valor fuera de rango" error="Ingrese un valor correcto" sqref="E22" xr:uid="{562D5EC9-A38A-4476-B38D-8678B67C5D62}">
      <formula1>0</formula1>
      <formula2>100</formula2>
    </dataValidation>
    <dataValidation type="whole" allowBlank="1" showInputMessage="1" showErrorMessage="1" errorTitle="Valor fuera de rango" error="Ingrese un valor correcto" sqref="E23" xr:uid="{258DB58A-FBEF-4FA8-985D-3BDC3F31BFEA}">
      <formula1>0</formula1>
      <formula2>100</formula2>
    </dataValidation>
    <dataValidation type="whole" allowBlank="1" showInputMessage="1" showErrorMessage="1" errorTitle="Valor fuera de rango" error="Ingrese un valor correcto" sqref="E24" xr:uid="{D6A35D2C-11F3-4C98-92AA-B54AC9B4AF44}">
      <formula1>0</formula1>
      <formula2>100</formula2>
    </dataValidation>
    <dataValidation type="whole" allowBlank="1" showInputMessage="1" showErrorMessage="1" errorTitle="Valor fuera de rango" error="Ingrese un valor correcto" sqref="E25" xr:uid="{0C35671A-6873-4C7F-A1E8-1A24CBCBF429}">
      <formula1>0</formula1>
      <formula2>100</formula2>
    </dataValidation>
    <dataValidation type="whole" allowBlank="1" showInputMessage="1" showErrorMessage="1" errorTitle="Valor fuera de rango" error="Ingrese un valor correcto" sqref="E26" xr:uid="{A2D21473-8DE5-4184-90AF-E79F1EF50E8E}">
      <formula1>0</formula1>
      <formula2>100</formula2>
    </dataValidation>
    <dataValidation type="whole" allowBlank="1" showInputMessage="1" showErrorMessage="1" errorTitle="Valor fuera de rango" error="Ingrese un valor correcto" sqref="E27" xr:uid="{48E10A97-72BA-4874-97B3-687EB8B0AEB2}">
      <formula1>0</formula1>
      <formula2>100</formula2>
    </dataValidation>
    <dataValidation type="whole" allowBlank="1" showInputMessage="1" showErrorMessage="1" errorTitle="Valor fuera de rango" error="Ingrese un valor correcto" sqref="E28" xr:uid="{4D3E0E78-DF7C-4C54-BB98-0C4A26234097}">
      <formula1>0</formula1>
      <formula2>100</formula2>
    </dataValidation>
    <dataValidation type="whole" allowBlank="1" showInputMessage="1" showErrorMessage="1" errorTitle="Valor fuera de rango" error="Ingrese un valor correcto" sqref="E29" xr:uid="{2DEC12F4-442C-4FC8-B6D5-FC4AE81080C4}">
      <formula1>0</formula1>
      <formula2>100</formula2>
    </dataValidation>
    <dataValidation type="whole" allowBlank="1" showInputMessage="1" showErrorMessage="1" errorTitle="Valor fuera de rango" error="Ingrese un valor correcto" sqref="E30" xr:uid="{93D45995-4DAB-46B3-8A2C-10FFB6461A9F}">
      <formula1>0</formula1>
      <formula2>100</formula2>
    </dataValidation>
    <dataValidation type="whole" allowBlank="1" showInputMessage="1" showErrorMessage="1" errorTitle="Valor fuera de rango" error="Ingrese un valor correcto" sqref="E31" xr:uid="{4D2784A3-84B9-4F71-84E8-2476936587AA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27E0-28FE-48E3-B77D-F7F174997B51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127</v>
      </c>
      <c r="C1" s="1" t="s">
        <v>128</v>
      </c>
      <c r="D1" s="5" t="s">
        <v>185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129</v>
      </c>
      <c r="B3" s="12">
        <v>1</v>
      </c>
      <c r="C3" s="13" t="s">
        <v>130</v>
      </c>
      <c r="D3" s="14">
        <v>96</v>
      </c>
      <c r="E3" s="15"/>
      <c r="F3" s="14"/>
      <c r="G3" s="14"/>
      <c r="H3" s="14"/>
      <c r="I3" s="14"/>
      <c r="J3" s="14"/>
      <c r="M3" s="11">
        <f>D3+E3+F3+G3+H3</f>
        <v>96</v>
      </c>
      <c r="N3">
        <f>M3*0.17</f>
        <v>16.32</v>
      </c>
      <c r="O3">
        <f>I3*0.15</f>
        <v>0</v>
      </c>
      <c r="P3">
        <f>ROUND(N3+O3,0)</f>
        <v>16</v>
      </c>
    </row>
    <row r="4" spans="1:16" x14ac:dyDescent="0.25">
      <c r="A4" s="12" t="s">
        <v>131</v>
      </c>
      <c r="B4" s="12">
        <v>2</v>
      </c>
      <c r="C4" s="13" t="s">
        <v>132</v>
      </c>
      <c r="D4" s="14">
        <v>87</v>
      </c>
      <c r="E4" s="15"/>
      <c r="F4" s="14"/>
      <c r="G4" s="14"/>
      <c r="H4" s="14"/>
      <c r="I4" s="14"/>
      <c r="J4" s="14"/>
      <c r="M4" s="11">
        <f>D4+E4+F4+G4+H4</f>
        <v>87</v>
      </c>
      <c r="N4">
        <f>M4*0.17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2" t="s">
        <v>133</v>
      </c>
      <c r="B5" s="12">
        <v>3</v>
      </c>
      <c r="C5" s="13" t="s">
        <v>134</v>
      </c>
      <c r="D5" s="14">
        <v>86</v>
      </c>
      <c r="E5" s="15"/>
      <c r="F5" s="14"/>
      <c r="G5" s="14"/>
      <c r="H5" s="14"/>
      <c r="I5" s="14"/>
      <c r="J5" s="14"/>
      <c r="M5" s="11">
        <f>D5+E5+F5+G5+H5</f>
        <v>86</v>
      </c>
      <c r="N5">
        <f>M5*0.17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2" t="s">
        <v>135</v>
      </c>
      <c r="B6" s="12">
        <v>4</v>
      </c>
      <c r="C6" s="13" t="s">
        <v>136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137</v>
      </c>
      <c r="B7" s="12">
        <v>5</v>
      </c>
      <c r="C7" s="13" t="s">
        <v>138</v>
      </c>
      <c r="D7" s="14">
        <v>93</v>
      </c>
      <c r="E7" s="15"/>
      <c r="F7" s="14"/>
      <c r="G7" s="14"/>
      <c r="H7" s="14"/>
      <c r="I7" s="14"/>
      <c r="J7" s="14"/>
      <c r="M7" s="11">
        <f>D7+E7+F7+G7+H7</f>
        <v>93</v>
      </c>
      <c r="N7">
        <f>M7*0.17</f>
        <v>15.81</v>
      </c>
      <c r="O7">
        <f>I7*0.15</f>
        <v>0</v>
      </c>
      <c r="P7">
        <f>ROUND(N7+O7,0)</f>
        <v>16</v>
      </c>
    </row>
    <row r="8" spans="1:16" x14ac:dyDescent="0.25">
      <c r="A8" s="12" t="s">
        <v>139</v>
      </c>
      <c r="B8" s="12">
        <v>6</v>
      </c>
      <c r="C8" s="13" t="s">
        <v>140</v>
      </c>
      <c r="D8" s="14">
        <v>86</v>
      </c>
      <c r="E8" s="15"/>
      <c r="F8" s="14"/>
      <c r="G8" s="14"/>
      <c r="H8" s="14"/>
      <c r="I8" s="14"/>
      <c r="J8" s="14"/>
      <c r="M8" s="11">
        <f>D8+E8+F8+G8+H8</f>
        <v>86</v>
      </c>
      <c r="N8">
        <f>M8*0.17</f>
        <v>14.620000000000001</v>
      </c>
      <c r="O8">
        <f>I8*0.15</f>
        <v>0</v>
      </c>
      <c r="P8">
        <f>ROUND(N8+O8,0)</f>
        <v>15</v>
      </c>
    </row>
    <row r="9" spans="1:16" x14ac:dyDescent="0.25">
      <c r="A9" s="12" t="s">
        <v>141</v>
      </c>
      <c r="B9" s="12">
        <v>7</v>
      </c>
      <c r="C9" s="13" t="s">
        <v>142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143</v>
      </c>
      <c r="B10" s="12">
        <v>8</v>
      </c>
      <c r="C10" s="13" t="s">
        <v>144</v>
      </c>
      <c r="D10" s="14">
        <v>75</v>
      </c>
      <c r="E10" s="15"/>
      <c r="F10" s="14"/>
      <c r="G10" s="14"/>
      <c r="H10" s="14"/>
      <c r="I10" s="14"/>
      <c r="J10" s="14"/>
      <c r="M10" s="11">
        <f>D10+E10+F10+G10+H10</f>
        <v>75</v>
      </c>
      <c r="N10">
        <f>M10*0.17</f>
        <v>12.750000000000002</v>
      </c>
      <c r="O10">
        <f>I10*0.15</f>
        <v>0</v>
      </c>
      <c r="P10">
        <f>ROUND(N10+O10,0)</f>
        <v>13</v>
      </c>
    </row>
    <row r="11" spans="1:16" x14ac:dyDescent="0.25">
      <c r="A11" s="12" t="s">
        <v>145</v>
      </c>
      <c r="B11" s="12">
        <v>9</v>
      </c>
      <c r="C11" s="13" t="s">
        <v>146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147</v>
      </c>
      <c r="B12" s="12">
        <v>10</v>
      </c>
      <c r="C12" s="13" t="s">
        <v>148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149</v>
      </c>
      <c r="B13" s="12">
        <v>11</v>
      </c>
      <c r="C13" s="13" t="s">
        <v>150</v>
      </c>
      <c r="D13" s="14">
        <v>89</v>
      </c>
      <c r="E13" s="15"/>
      <c r="F13" s="14"/>
      <c r="G13" s="14"/>
      <c r="H13" s="14"/>
      <c r="I13" s="14"/>
      <c r="J13" s="14"/>
      <c r="M13" s="11">
        <f>D13+E13+F13+G13+H13</f>
        <v>89</v>
      </c>
      <c r="N13">
        <f>M13*0.17</f>
        <v>15.13</v>
      </c>
      <c r="O13">
        <f>I13*0.15</f>
        <v>0</v>
      </c>
      <c r="P13">
        <f>ROUND(N13+O13,0)</f>
        <v>15</v>
      </c>
    </row>
    <row r="14" spans="1:16" x14ac:dyDescent="0.25">
      <c r="A14" s="12" t="s">
        <v>151</v>
      </c>
      <c r="B14" s="12">
        <v>12</v>
      </c>
      <c r="C14" s="13" t="s">
        <v>152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153</v>
      </c>
      <c r="B15" s="12">
        <v>13</v>
      </c>
      <c r="C15" s="13" t="s">
        <v>154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155</v>
      </c>
      <c r="B16" s="12">
        <v>14</v>
      </c>
      <c r="C16" s="13" t="s">
        <v>156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157</v>
      </c>
      <c r="B17" s="12">
        <v>15</v>
      </c>
      <c r="C17" s="13" t="s">
        <v>158</v>
      </c>
      <c r="D17" s="14">
        <v>94</v>
      </c>
      <c r="E17" s="15"/>
      <c r="F17" s="14"/>
      <c r="G17" s="14"/>
      <c r="H17" s="14"/>
      <c r="I17" s="14"/>
      <c r="J17" s="14"/>
      <c r="M17" s="11">
        <f>D17+E17+F17+G17+H17</f>
        <v>94</v>
      </c>
      <c r="N17">
        <f>M17*0.17</f>
        <v>15.98</v>
      </c>
      <c r="O17">
        <f>I17*0.15</f>
        <v>0</v>
      </c>
      <c r="P17">
        <f>ROUND(N17+O17,0)</f>
        <v>16</v>
      </c>
    </row>
    <row r="18" spans="1:16" x14ac:dyDescent="0.25">
      <c r="A18" s="12" t="s">
        <v>159</v>
      </c>
      <c r="B18" s="12">
        <v>16</v>
      </c>
      <c r="C18" s="13" t="s">
        <v>160</v>
      </c>
      <c r="D18" s="14">
        <v>89</v>
      </c>
      <c r="E18" s="15"/>
      <c r="F18" s="14"/>
      <c r="G18" s="14"/>
      <c r="H18" s="14"/>
      <c r="I18" s="14"/>
      <c r="J18" s="14"/>
      <c r="M18" s="11">
        <f>D18+E18+F18+G18+H18</f>
        <v>89</v>
      </c>
      <c r="N18">
        <f>M18*0.17</f>
        <v>15.13</v>
      </c>
      <c r="O18">
        <f>I18*0.15</f>
        <v>0</v>
      </c>
      <c r="P18">
        <f>ROUND(N18+O18,0)</f>
        <v>15</v>
      </c>
    </row>
    <row r="19" spans="1:16" x14ac:dyDescent="0.25">
      <c r="A19" s="12" t="s">
        <v>161</v>
      </c>
      <c r="B19" s="12">
        <v>17</v>
      </c>
      <c r="C19" s="13" t="s">
        <v>162</v>
      </c>
      <c r="D19" s="14">
        <v>96</v>
      </c>
      <c r="E19" s="15"/>
      <c r="F19" s="14"/>
      <c r="G19" s="14"/>
      <c r="H19" s="14"/>
      <c r="I19" s="14"/>
      <c r="J19" s="14"/>
      <c r="M19" s="11">
        <f>D19+E19+F19+G19+H19</f>
        <v>96</v>
      </c>
      <c r="N19">
        <f>M19*0.17</f>
        <v>16.32</v>
      </c>
      <c r="O19">
        <f>I19*0.15</f>
        <v>0</v>
      </c>
      <c r="P19">
        <f>ROUND(N19+O19,0)</f>
        <v>16</v>
      </c>
    </row>
    <row r="20" spans="1:16" x14ac:dyDescent="0.25">
      <c r="A20" s="12" t="s">
        <v>163</v>
      </c>
      <c r="B20" s="12">
        <v>18</v>
      </c>
      <c r="C20" s="13" t="s">
        <v>164</v>
      </c>
      <c r="D20" s="14">
        <v>84</v>
      </c>
      <c r="E20" s="15"/>
      <c r="F20" s="14"/>
      <c r="G20" s="14"/>
      <c r="H20" s="14"/>
      <c r="I20" s="14"/>
      <c r="J20" s="14"/>
      <c r="M20" s="11">
        <f>D20+E20+F20+G20+H20</f>
        <v>84</v>
      </c>
      <c r="N20">
        <f>M20*0.17</f>
        <v>14.280000000000001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165</v>
      </c>
      <c r="B21" s="12">
        <v>19</v>
      </c>
      <c r="C21" s="13" t="s">
        <v>166</v>
      </c>
      <c r="D21" s="14">
        <v>85</v>
      </c>
      <c r="E21" s="15"/>
      <c r="F21" s="14"/>
      <c r="G21" s="14"/>
      <c r="H21" s="14"/>
      <c r="I21" s="14"/>
      <c r="J21" s="14"/>
      <c r="M21" s="11">
        <f>D21+E21+F21+G21+H21</f>
        <v>85</v>
      </c>
      <c r="N21">
        <f>M21*0.17</f>
        <v>14.450000000000001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167</v>
      </c>
      <c r="B22" s="12">
        <v>20</v>
      </c>
      <c r="C22" s="13" t="s">
        <v>168</v>
      </c>
      <c r="D22" s="14">
        <v>87</v>
      </c>
      <c r="E22" s="15"/>
      <c r="F22" s="14"/>
      <c r="G22" s="14"/>
      <c r="H22" s="14"/>
      <c r="I22" s="14"/>
      <c r="J22" s="14"/>
      <c r="M22" s="11">
        <f>D22+E22+F22+G22+H22</f>
        <v>87</v>
      </c>
      <c r="N22">
        <f>M22*0.17</f>
        <v>14.790000000000001</v>
      </c>
      <c r="O22">
        <f>I22*0.15</f>
        <v>0</v>
      </c>
      <c r="P22">
        <f>ROUND(N22+O22,0)</f>
        <v>15</v>
      </c>
    </row>
    <row r="23" spans="1:16" x14ac:dyDescent="0.25">
      <c r="A23" s="12" t="s">
        <v>169</v>
      </c>
      <c r="B23" s="12">
        <v>21</v>
      </c>
      <c r="C23" s="13" t="s">
        <v>170</v>
      </c>
      <c r="D23" s="14">
        <v>86</v>
      </c>
      <c r="E23" s="15"/>
      <c r="F23" s="14"/>
      <c r="G23" s="14"/>
      <c r="H23" s="14"/>
      <c r="I23" s="14"/>
      <c r="J23" s="14"/>
      <c r="M23" s="11">
        <f>D23+E23+F23+G23+H23</f>
        <v>86</v>
      </c>
      <c r="N23">
        <f>M23*0.17</f>
        <v>14.620000000000001</v>
      </c>
      <c r="O23">
        <f>I23*0.15</f>
        <v>0</v>
      </c>
      <c r="P23">
        <f>ROUND(N23+O23,0)</f>
        <v>15</v>
      </c>
    </row>
    <row r="24" spans="1:16" x14ac:dyDescent="0.25">
      <c r="A24" s="12" t="s">
        <v>171</v>
      </c>
      <c r="B24" s="12">
        <v>22</v>
      </c>
      <c r="C24" s="13" t="s">
        <v>172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173</v>
      </c>
      <c r="B25" s="12">
        <v>23</v>
      </c>
      <c r="C25" s="13" t="s">
        <v>174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175</v>
      </c>
      <c r="B26" s="12">
        <v>24</v>
      </c>
      <c r="C26" s="13" t="s">
        <v>176</v>
      </c>
      <c r="D26" s="14">
        <v>85</v>
      </c>
      <c r="E26" s="15"/>
      <c r="F26" s="14"/>
      <c r="G26" s="14"/>
      <c r="H26" s="14"/>
      <c r="I26" s="14"/>
      <c r="J26" s="14"/>
      <c r="M26" s="11">
        <f>D26+E26+F26+G26+H26</f>
        <v>85</v>
      </c>
      <c r="N26">
        <f>M26*0.17</f>
        <v>14.450000000000001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177</v>
      </c>
      <c r="B27" s="12">
        <v>25</v>
      </c>
      <c r="C27" s="13" t="s">
        <v>178</v>
      </c>
      <c r="D27" s="14">
        <v>79</v>
      </c>
      <c r="E27" s="15"/>
      <c r="F27" s="14"/>
      <c r="G27" s="14"/>
      <c r="H27" s="14"/>
      <c r="I27" s="14"/>
      <c r="J27" s="14"/>
      <c r="M27" s="11">
        <f>D27+E27+F27+G27+H27</f>
        <v>79</v>
      </c>
      <c r="N27">
        <f>M27*0.17</f>
        <v>13.430000000000001</v>
      </c>
      <c r="O27">
        <f>I27*0.15</f>
        <v>0</v>
      </c>
      <c r="P27">
        <f>ROUND(N27+O27,0)</f>
        <v>13</v>
      </c>
    </row>
    <row r="28" spans="1:16" x14ac:dyDescent="0.25">
      <c r="A28" s="12" t="s">
        <v>179</v>
      </c>
      <c r="B28" s="12">
        <v>26</v>
      </c>
      <c r="C28" s="13" t="s">
        <v>180</v>
      </c>
      <c r="D28" s="14">
        <v>94</v>
      </c>
      <c r="E28" s="15"/>
      <c r="F28" s="14"/>
      <c r="G28" s="14"/>
      <c r="H28" s="14"/>
      <c r="I28" s="14"/>
      <c r="J28" s="14"/>
      <c r="M28" s="11">
        <f>D28+E28+F28+G28+H28</f>
        <v>94</v>
      </c>
      <c r="N28">
        <f>M28*0.17</f>
        <v>15.98</v>
      </c>
      <c r="O28">
        <f>I28*0.15</f>
        <v>0</v>
      </c>
      <c r="P28">
        <f>ROUND(N28+O28,0)</f>
        <v>16</v>
      </c>
    </row>
    <row r="29" spans="1:16" x14ac:dyDescent="0.25">
      <c r="A29" s="12" t="s">
        <v>181</v>
      </c>
      <c r="B29" s="12">
        <v>27</v>
      </c>
      <c r="C29" s="13" t="s">
        <v>182</v>
      </c>
      <c r="D29" s="14">
        <v>64</v>
      </c>
      <c r="E29" s="15"/>
      <c r="F29" s="14"/>
      <c r="G29" s="14"/>
      <c r="H29" s="14"/>
      <c r="I29" s="14"/>
      <c r="J29" s="14"/>
      <c r="M29" s="11">
        <f>D29+E29+F29+G29+H29</f>
        <v>64</v>
      </c>
      <c r="N29">
        <f>M29*0.17</f>
        <v>10.88</v>
      </c>
      <c r="O29">
        <f>I29*0.15</f>
        <v>0</v>
      </c>
      <c r="P29">
        <f>ROUND(N29+O29,0)</f>
        <v>11</v>
      </c>
    </row>
    <row r="30" spans="1:16" x14ac:dyDescent="0.25">
      <c r="A30" s="12" t="s">
        <v>183</v>
      </c>
      <c r="B30" s="12">
        <v>28</v>
      </c>
      <c r="C30" s="13" t="s">
        <v>184</v>
      </c>
      <c r="D30" s="14">
        <v>91</v>
      </c>
      <c r="E30" s="15"/>
      <c r="F30" s="14"/>
      <c r="G30" s="14"/>
      <c r="H30" s="14"/>
      <c r="I30" s="14"/>
      <c r="J30" s="14"/>
      <c r="M30" s="11">
        <f>D30+E30+F30+G30+H30</f>
        <v>91</v>
      </c>
      <c r="N30">
        <f>M30*0.17</f>
        <v>15.47</v>
      </c>
      <c r="O30">
        <f>I30*0.15</f>
        <v>0</v>
      </c>
      <c r="P30">
        <f>ROUND(N30+O30,0)</f>
        <v>15</v>
      </c>
    </row>
  </sheetData>
  <sheetProtection algorithmName="SHA-512" hashValue="2lgY2YrZz9GbFBjVmoODW9uyIeQ1PmY5yaZdWLXDHYmEQYygceQ05k3wl+OdJlyBhyPX8bt4BSR1DFSURzboIQ==" saltValue="WgSXhBwwuujJJqtCy42tlQ==" spinCount="100000" sheet="1" objects="1" scenarios="1"/>
  <dataValidations count="28">
    <dataValidation type="whole" allowBlank="1" showInputMessage="1" showErrorMessage="1" errorTitle="Valor fuera de rango" error="Ingrese un valor correcto" sqref="E3" xr:uid="{18A134F7-3DE8-4006-B547-21892BADCC17}">
      <formula1>0</formula1>
      <formula2>100</formula2>
    </dataValidation>
    <dataValidation type="whole" allowBlank="1" showInputMessage="1" showErrorMessage="1" errorTitle="Valor fuera de rango" error="Ingrese un valor correcto" sqref="E4" xr:uid="{E3A59963-CE8E-4147-8924-48179C4FDCE0}">
      <formula1>0</formula1>
      <formula2>100</formula2>
    </dataValidation>
    <dataValidation type="whole" allowBlank="1" showInputMessage="1" showErrorMessage="1" errorTitle="Valor fuera de rango" error="Ingrese un valor correcto" sqref="E5" xr:uid="{963EEF44-13FD-4BAA-AFD4-3208E9ED8A53}">
      <formula1>0</formula1>
      <formula2>100</formula2>
    </dataValidation>
    <dataValidation type="whole" allowBlank="1" showInputMessage="1" showErrorMessage="1" errorTitle="Valor fuera de rango" error="Ingrese un valor correcto" sqref="E6" xr:uid="{5F056076-85DF-4ACB-AA73-98A55E2C0D64}">
      <formula1>0</formula1>
      <formula2>100</formula2>
    </dataValidation>
    <dataValidation type="whole" allowBlank="1" showInputMessage="1" showErrorMessage="1" errorTitle="Valor fuera de rango" error="Ingrese un valor correcto" sqref="E7" xr:uid="{970B9B22-BEAC-4065-83AD-E5C29E0A7F06}">
      <formula1>0</formula1>
      <formula2>100</formula2>
    </dataValidation>
    <dataValidation type="whole" allowBlank="1" showInputMessage="1" showErrorMessage="1" errorTitle="Valor fuera de rango" error="Ingrese un valor correcto" sqref="E8" xr:uid="{13463A46-BEF9-479A-8F7F-BA77D975AC94}">
      <formula1>0</formula1>
      <formula2>100</formula2>
    </dataValidation>
    <dataValidation type="whole" allowBlank="1" showInputMessage="1" showErrorMessage="1" errorTitle="Valor fuera de rango" error="Ingrese un valor correcto" sqref="E9" xr:uid="{0805A18B-E14F-4408-B95D-B6666CDA159B}">
      <formula1>0</formula1>
      <formula2>100</formula2>
    </dataValidation>
    <dataValidation type="whole" allowBlank="1" showInputMessage="1" showErrorMessage="1" errorTitle="Valor fuera de rango" error="Ingrese un valor correcto" sqref="E10" xr:uid="{00832306-5558-4172-AC08-7EF38DF04271}">
      <formula1>0</formula1>
      <formula2>100</formula2>
    </dataValidation>
    <dataValidation type="whole" allowBlank="1" showInputMessage="1" showErrorMessage="1" errorTitle="Valor fuera de rango" error="Ingrese un valor correcto" sqref="E11" xr:uid="{562983B6-7703-4300-A6EA-1B19789F6DFD}">
      <formula1>0</formula1>
      <formula2>100</formula2>
    </dataValidation>
    <dataValidation type="whole" allowBlank="1" showInputMessage="1" showErrorMessage="1" errorTitle="Valor fuera de rango" error="Ingrese un valor correcto" sqref="E12" xr:uid="{CF0F8DCC-9927-4376-A073-B54D3DC84CBC}">
      <formula1>0</formula1>
      <formula2>100</formula2>
    </dataValidation>
    <dataValidation type="whole" allowBlank="1" showInputMessage="1" showErrorMessage="1" errorTitle="Valor fuera de rango" error="Ingrese un valor correcto" sqref="E13" xr:uid="{6E9B318C-681B-4BC0-B9C2-98D31B1D3FBE}">
      <formula1>0</formula1>
      <formula2>100</formula2>
    </dataValidation>
    <dataValidation type="whole" allowBlank="1" showInputMessage="1" showErrorMessage="1" errorTitle="Valor fuera de rango" error="Ingrese un valor correcto" sqref="E14" xr:uid="{E2B9B8DB-8352-44FD-9F04-AC7F1F5A195C}">
      <formula1>0</formula1>
      <formula2>100</formula2>
    </dataValidation>
    <dataValidation type="whole" allowBlank="1" showInputMessage="1" showErrorMessage="1" errorTitle="Valor fuera de rango" error="Ingrese un valor correcto" sqref="E15" xr:uid="{18B73D03-ACB4-4BD0-9914-F9D0F7084534}">
      <formula1>0</formula1>
      <formula2>100</formula2>
    </dataValidation>
    <dataValidation type="whole" allowBlank="1" showInputMessage="1" showErrorMessage="1" errorTitle="Valor fuera de rango" error="Ingrese un valor correcto" sqref="E16" xr:uid="{4A4F810C-1D1A-4596-AF4A-8DC44BB2EB93}">
      <formula1>0</formula1>
      <formula2>100</formula2>
    </dataValidation>
    <dataValidation type="whole" allowBlank="1" showInputMessage="1" showErrorMessage="1" errorTitle="Valor fuera de rango" error="Ingrese un valor correcto" sqref="E17" xr:uid="{4AF230AE-A73F-4290-9BD6-ADBE4AA1C198}">
      <formula1>0</formula1>
      <formula2>100</formula2>
    </dataValidation>
    <dataValidation type="whole" allowBlank="1" showInputMessage="1" showErrorMessage="1" errorTitle="Valor fuera de rango" error="Ingrese un valor correcto" sqref="E18" xr:uid="{A47A53ED-D563-4D77-A8A9-6BDDDAB44D71}">
      <formula1>0</formula1>
      <formula2>100</formula2>
    </dataValidation>
    <dataValidation type="whole" allowBlank="1" showInputMessage="1" showErrorMessage="1" errorTitle="Valor fuera de rango" error="Ingrese un valor correcto" sqref="E19" xr:uid="{CFE6F99F-C953-4BC1-BD42-21B8970FED28}">
      <formula1>0</formula1>
      <formula2>100</formula2>
    </dataValidation>
    <dataValidation type="whole" allowBlank="1" showInputMessage="1" showErrorMessage="1" errorTitle="Valor fuera de rango" error="Ingrese un valor correcto" sqref="E20" xr:uid="{7C2DC7A1-41B6-40D6-951C-F6CBB6F15BE4}">
      <formula1>0</formula1>
      <formula2>100</formula2>
    </dataValidation>
    <dataValidation type="whole" allowBlank="1" showInputMessage="1" showErrorMessage="1" errorTitle="Valor fuera de rango" error="Ingrese un valor correcto" sqref="E21" xr:uid="{7DE509F1-1FC5-4A82-B105-A12CAF42660F}">
      <formula1>0</formula1>
      <formula2>100</formula2>
    </dataValidation>
    <dataValidation type="whole" allowBlank="1" showInputMessage="1" showErrorMessage="1" errorTitle="Valor fuera de rango" error="Ingrese un valor correcto" sqref="E22" xr:uid="{310D1C33-2BA1-41C8-86D4-B2ED368A3EC7}">
      <formula1>0</formula1>
      <formula2>100</formula2>
    </dataValidation>
    <dataValidation type="whole" allowBlank="1" showInputMessage="1" showErrorMessage="1" errorTitle="Valor fuera de rango" error="Ingrese un valor correcto" sqref="E23" xr:uid="{3BF4A86F-26AB-4DCB-BF96-6BD54F949AA3}">
      <formula1>0</formula1>
      <formula2>100</formula2>
    </dataValidation>
    <dataValidation type="whole" allowBlank="1" showInputMessage="1" showErrorMessage="1" errorTitle="Valor fuera de rango" error="Ingrese un valor correcto" sqref="E24" xr:uid="{B7B2218D-4F3A-495F-A1C3-0F8D805F4D05}">
      <formula1>0</formula1>
      <formula2>100</formula2>
    </dataValidation>
    <dataValidation type="whole" allowBlank="1" showInputMessage="1" showErrorMessage="1" errorTitle="Valor fuera de rango" error="Ingrese un valor correcto" sqref="E25" xr:uid="{ECAD40BA-CAE0-4EA7-9312-B3ED2B13CD38}">
      <formula1>0</formula1>
      <formula2>100</formula2>
    </dataValidation>
    <dataValidation type="whole" allowBlank="1" showInputMessage="1" showErrorMessage="1" errorTitle="Valor fuera de rango" error="Ingrese un valor correcto" sqref="E26" xr:uid="{325490D9-6276-4F4B-B19D-136C39194F74}">
      <formula1>0</formula1>
      <formula2>100</formula2>
    </dataValidation>
    <dataValidation type="whole" allowBlank="1" showInputMessage="1" showErrorMessage="1" errorTitle="Valor fuera de rango" error="Ingrese un valor correcto" sqref="E27" xr:uid="{F658F2FD-BA4F-48A6-B872-6DA132359693}">
      <formula1>0</formula1>
      <formula2>100</formula2>
    </dataValidation>
    <dataValidation type="whole" allowBlank="1" showInputMessage="1" showErrorMessage="1" errorTitle="Valor fuera de rango" error="Ingrese un valor correcto" sqref="E28" xr:uid="{FB017D44-04A0-449C-A884-F6A5E08F1DDB}">
      <formula1>0</formula1>
      <formula2>100</formula2>
    </dataValidation>
    <dataValidation type="whole" allowBlank="1" showInputMessage="1" showErrorMessage="1" errorTitle="Valor fuera de rango" error="Ingrese un valor correcto" sqref="E29" xr:uid="{C93CDA9F-DED2-43D2-B4DC-F9AAC33B2F1F}">
      <formula1>0</formula1>
      <formula2>100</formula2>
    </dataValidation>
    <dataValidation type="whole" allowBlank="1" showInputMessage="1" showErrorMessage="1" errorTitle="Valor fuera de rango" error="Ingrese un valor correcto" sqref="E30" xr:uid="{AC5A5405-E805-4760-BEE2-B832DDE87240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4AF4-4C94-4F17-B58E-4C499885193C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186</v>
      </c>
      <c r="C1" s="1" t="s">
        <v>187</v>
      </c>
      <c r="D1" s="5" t="s">
        <v>242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188</v>
      </c>
      <c r="B3" s="12">
        <v>1</v>
      </c>
      <c r="C3" s="13" t="s">
        <v>189</v>
      </c>
      <c r="D3" s="14">
        <v>96</v>
      </c>
      <c r="E3" s="15"/>
      <c r="F3" s="14"/>
      <c r="G3" s="14"/>
      <c r="H3" s="14"/>
      <c r="I3" s="14"/>
      <c r="J3" s="14"/>
      <c r="M3" s="11">
        <f>D3+E3+F3+G3+H3</f>
        <v>96</v>
      </c>
      <c r="N3">
        <f>M3*0.17</f>
        <v>16.32</v>
      </c>
      <c r="O3">
        <f>I3*0.15</f>
        <v>0</v>
      </c>
      <c r="P3">
        <f>ROUND(N3+O3,0)</f>
        <v>16</v>
      </c>
    </row>
    <row r="4" spans="1:16" x14ac:dyDescent="0.25">
      <c r="A4" s="12" t="s">
        <v>190</v>
      </c>
      <c r="B4" s="12">
        <v>2</v>
      </c>
      <c r="C4" s="13" t="s">
        <v>191</v>
      </c>
      <c r="D4" s="14">
        <v>87</v>
      </c>
      <c r="E4" s="15"/>
      <c r="F4" s="14"/>
      <c r="G4" s="14"/>
      <c r="H4" s="14"/>
      <c r="I4" s="14"/>
      <c r="J4" s="14"/>
      <c r="M4" s="11">
        <f>D4+E4+F4+G4+H4</f>
        <v>87</v>
      </c>
      <c r="N4">
        <f>M4*0.17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2" t="s">
        <v>192</v>
      </c>
      <c r="B5" s="12">
        <v>3</v>
      </c>
      <c r="C5" s="13" t="s">
        <v>193</v>
      </c>
      <c r="D5" s="14">
        <v>86</v>
      </c>
      <c r="E5" s="15"/>
      <c r="F5" s="14"/>
      <c r="G5" s="14"/>
      <c r="H5" s="14"/>
      <c r="I5" s="14"/>
      <c r="J5" s="14"/>
      <c r="M5" s="11">
        <f>D5+E5+F5+G5+H5</f>
        <v>86</v>
      </c>
      <c r="N5">
        <f>M5*0.17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2" t="s">
        <v>194</v>
      </c>
      <c r="B6" s="12">
        <v>4</v>
      </c>
      <c r="C6" s="13" t="s">
        <v>195</v>
      </c>
      <c r="D6" s="14">
        <v>96</v>
      </c>
      <c r="E6" s="15"/>
      <c r="F6" s="14"/>
      <c r="G6" s="14"/>
      <c r="H6" s="14"/>
      <c r="I6" s="14"/>
      <c r="J6" s="14"/>
      <c r="M6" s="11">
        <f>D6+E6+F6+G6+H6</f>
        <v>96</v>
      </c>
      <c r="N6">
        <f>M6*0.17</f>
        <v>16.32</v>
      </c>
      <c r="O6">
        <f>I6*0.15</f>
        <v>0</v>
      </c>
      <c r="P6">
        <f>ROUND(N6+O6,0)</f>
        <v>16</v>
      </c>
    </row>
    <row r="7" spans="1:16" x14ac:dyDescent="0.25">
      <c r="A7" s="12" t="s">
        <v>196</v>
      </c>
      <c r="B7" s="12">
        <v>5</v>
      </c>
      <c r="C7" s="13" t="s">
        <v>197</v>
      </c>
      <c r="D7" s="14">
        <v>79</v>
      </c>
      <c r="E7" s="15"/>
      <c r="F7" s="14"/>
      <c r="G7" s="14"/>
      <c r="H7" s="14"/>
      <c r="I7" s="14"/>
      <c r="J7" s="14"/>
      <c r="M7" s="11">
        <f>D7+E7+F7+G7+H7</f>
        <v>79</v>
      </c>
      <c r="N7">
        <f>M7*0.17</f>
        <v>13.430000000000001</v>
      </c>
      <c r="O7">
        <f>I7*0.15</f>
        <v>0</v>
      </c>
      <c r="P7">
        <f>ROUND(N7+O7,0)</f>
        <v>13</v>
      </c>
    </row>
    <row r="8" spans="1:16" x14ac:dyDescent="0.25">
      <c r="A8" s="12" t="s">
        <v>198</v>
      </c>
      <c r="B8" s="12">
        <v>6</v>
      </c>
      <c r="C8" s="13" t="s">
        <v>199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200</v>
      </c>
      <c r="B9" s="12">
        <v>7</v>
      </c>
      <c r="C9" s="13" t="s">
        <v>201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202</v>
      </c>
      <c r="B10" s="12">
        <v>8</v>
      </c>
      <c r="C10" s="13" t="s">
        <v>203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204</v>
      </c>
      <c r="B11" s="12">
        <v>9</v>
      </c>
      <c r="C11" s="13" t="s">
        <v>205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206</v>
      </c>
      <c r="B12" s="12">
        <v>10</v>
      </c>
      <c r="C12" s="13" t="s">
        <v>207</v>
      </c>
      <c r="D12" s="14">
        <v>99</v>
      </c>
      <c r="E12" s="15"/>
      <c r="F12" s="14"/>
      <c r="G12" s="14"/>
      <c r="H12" s="14"/>
      <c r="I12" s="14"/>
      <c r="J12" s="14"/>
      <c r="M12" s="11">
        <f>D12+E12+F12+G12+H12</f>
        <v>99</v>
      </c>
      <c r="N12">
        <f>M12*0.17</f>
        <v>16.830000000000002</v>
      </c>
      <c r="O12">
        <f>I12*0.15</f>
        <v>0</v>
      </c>
      <c r="P12">
        <f>ROUND(N12+O12,0)</f>
        <v>17</v>
      </c>
    </row>
    <row r="13" spans="1:16" x14ac:dyDescent="0.25">
      <c r="A13" s="12" t="s">
        <v>208</v>
      </c>
      <c r="B13" s="12">
        <v>11</v>
      </c>
      <c r="C13" s="13" t="s">
        <v>209</v>
      </c>
      <c r="D13" s="14">
        <v>78</v>
      </c>
      <c r="E13" s="15"/>
      <c r="F13" s="14"/>
      <c r="G13" s="14"/>
      <c r="H13" s="14"/>
      <c r="I13" s="14"/>
      <c r="J13" s="14"/>
      <c r="M13" s="11">
        <f>D13+E13+F13+G13+H13</f>
        <v>78</v>
      </c>
      <c r="N13">
        <f>M13*0.17</f>
        <v>13.260000000000002</v>
      </c>
      <c r="O13">
        <f>I13*0.15</f>
        <v>0</v>
      </c>
      <c r="P13">
        <f>ROUND(N13+O13,0)</f>
        <v>13</v>
      </c>
    </row>
    <row r="14" spans="1:16" x14ac:dyDescent="0.25">
      <c r="A14" s="12" t="s">
        <v>210</v>
      </c>
      <c r="B14" s="12">
        <v>12</v>
      </c>
      <c r="C14" s="13" t="s">
        <v>211</v>
      </c>
      <c r="D14" s="14">
        <v>89</v>
      </c>
      <c r="E14" s="15"/>
      <c r="F14" s="14"/>
      <c r="G14" s="14"/>
      <c r="H14" s="14"/>
      <c r="I14" s="14"/>
      <c r="J14" s="14"/>
      <c r="M14" s="11">
        <f>D14+E14+F14+G14+H14</f>
        <v>89</v>
      </c>
      <c r="N14">
        <f>M14*0.17</f>
        <v>15.13</v>
      </c>
      <c r="O14">
        <f>I14*0.15</f>
        <v>0</v>
      </c>
      <c r="P14">
        <f>ROUND(N14+O14,0)</f>
        <v>15</v>
      </c>
    </row>
    <row r="15" spans="1:16" x14ac:dyDescent="0.25">
      <c r="A15" s="12" t="s">
        <v>212</v>
      </c>
      <c r="B15" s="12">
        <v>13</v>
      </c>
      <c r="C15" s="13" t="s">
        <v>213</v>
      </c>
      <c r="D15" s="14">
        <v>92</v>
      </c>
      <c r="E15" s="15"/>
      <c r="F15" s="14"/>
      <c r="G15" s="14"/>
      <c r="H15" s="14"/>
      <c r="I15" s="14"/>
      <c r="J15" s="14"/>
      <c r="M15" s="11">
        <f>D15+E15+F15+G15+H15</f>
        <v>92</v>
      </c>
      <c r="N15">
        <f>M15*0.17</f>
        <v>15.64</v>
      </c>
      <c r="O15">
        <f>I15*0.15</f>
        <v>0</v>
      </c>
      <c r="P15">
        <f>ROUND(N15+O15,0)</f>
        <v>16</v>
      </c>
    </row>
    <row r="16" spans="1:16" x14ac:dyDescent="0.25">
      <c r="A16" s="12" t="s">
        <v>214</v>
      </c>
      <c r="B16" s="12">
        <v>14</v>
      </c>
      <c r="C16" s="13" t="s">
        <v>215</v>
      </c>
      <c r="D16" s="14">
        <v>92</v>
      </c>
      <c r="E16" s="15"/>
      <c r="F16" s="14"/>
      <c r="G16" s="14"/>
      <c r="H16" s="14"/>
      <c r="I16" s="14"/>
      <c r="J16" s="14"/>
      <c r="M16" s="11">
        <f>D16+E16+F16+G16+H16</f>
        <v>92</v>
      </c>
      <c r="N16">
        <f>M16*0.17</f>
        <v>15.64</v>
      </c>
      <c r="O16">
        <f>I16*0.15</f>
        <v>0</v>
      </c>
      <c r="P16">
        <f>ROUND(N16+O16,0)</f>
        <v>16</v>
      </c>
    </row>
    <row r="17" spans="1:16" x14ac:dyDescent="0.25">
      <c r="A17" s="12" t="s">
        <v>216</v>
      </c>
      <c r="B17" s="12">
        <v>15</v>
      </c>
      <c r="C17" s="13" t="s">
        <v>217</v>
      </c>
      <c r="D17" s="14">
        <v>65</v>
      </c>
      <c r="E17" s="15"/>
      <c r="F17" s="14"/>
      <c r="G17" s="14"/>
      <c r="H17" s="14"/>
      <c r="I17" s="14"/>
      <c r="J17" s="14"/>
      <c r="M17" s="11">
        <f>D17+E17+F17+G17+H17</f>
        <v>65</v>
      </c>
      <c r="N17">
        <f>M17*0.17</f>
        <v>11.05</v>
      </c>
      <c r="O17">
        <f>I17*0.15</f>
        <v>0</v>
      </c>
      <c r="P17">
        <f>ROUND(N17+O17,0)</f>
        <v>11</v>
      </c>
    </row>
    <row r="18" spans="1:16" x14ac:dyDescent="0.25">
      <c r="A18" s="12" t="s">
        <v>218</v>
      </c>
      <c r="B18" s="12">
        <v>16</v>
      </c>
      <c r="C18" s="13" t="s">
        <v>219</v>
      </c>
      <c r="D18" s="14">
        <v>83</v>
      </c>
      <c r="E18" s="15"/>
      <c r="F18" s="14"/>
      <c r="G18" s="14"/>
      <c r="H18" s="14"/>
      <c r="I18" s="14"/>
      <c r="J18" s="14"/>
      <c r="M18" s="11">
        <f>D18+E18+F18+G18+H18</f>
        <v>83</v>
      </c>
      <c r="N18">
        <f>M18*0.17</f>
        <v>14.110000000000001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220</v>
      </c>
      <c r="B19" s="12">
        <v>17</v>
      </c>
      <c r="C19" s="13" t="s">
        <v>221</v>
      </c>
      <c r="D19" s="14">
        <v>96</v>
      </c>
      <c r="E19" s="15"/>
      <c r="F19" s="14"/>
      <c r="G19" s="14"/>
      <c r="H19" s="14"/>
      <c r="I19" s="14"/>
      <c r="J19" s="14"/>
      <c r="M19" s="11">
        <f>D19+E19+F19+G19+H19</f>
        <v>96</v>
      </c>
      <c r="N19">
        <f>M19*0.17</f>
        <v>16.32</v>
      </c>
      <c r="O19">
        <f>I19*0.15</f>
        <v>0</v>
      </c>
      <c r="P19">
        <f>ROUND(N19+O19,0)</f>
        <v>16</v>
      </c>
    </row>
    <row r="20" spans="1:16" x14ac:dyDescent="0.25">
      <c r="A20" s="12" t="s">
        <v>222</v>
      </c>
      <c r="B20" s="12">
        <v>18</v>
      </c>
      <c r="C20" s="13" t="s">
        <v>223</v>
      </c>
      <c r="D20" s="14">
        <v>96</v>
      </c>
      <c r="E20" s="15"/>
      <c r="F20" s="14"/>
      <c r="G20" s="14"/>
      <c r="H20" s="14"/>
      <c r="I20" s="14"/>
      <c r="J20" s="14"/>
      <c r="M20" s="11">
        <f>D20+E20+F20+G20+H20</f>
        <v>96</v>
      </c>
      <c r="N20">
        <f>M20*0.17</f>
        <v>16.32</v>
      </c>
      <c r="O20">
        <f>I20*0.15</f>
        <v>0</v>
      </c>
      <c r="P20">
        <f>ROUND(N20+O20,0)</f>
        <v>16</v>
      </c>
    </row>
    <row r="21" spans="1:16" x14ac:dyDescent="0.25">
      <c r="A21" s="12" t="s">
        <v>224</v>
      </c>
      <c r="B21" s="12">
        <v>19</v>
      </c>
      <c r="C21" s="13" t="s">
        <v>225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226</v>
      </c>
      <c r="B22" s="12">
        <v>20</v>
      </c>
      <c r="C22" s="13" t="s">
        <v>227</v>
      </c>
      <c r="D22" s="14">
        <v>100</v>
      </c>
      <c r="E22" s="15"/>
      <c r="F22" s="14"/>
      <c r="G22" s="14"/>
      <c r="H22" s="14"/>
      <c r="I22" s="14"/>
      <c r="J22" s="14"/>
      <c r="M22" s="11">
        <f>D22+E22+F22+G22+H22</f>
        <v>100</v>
      </c>
      <c r="N22">
        <f>M22*0.17</f>
        <v>17</v>
      </c>
      <c r="O22">
        <f>I22*0.15</f>
        <v>0</v>
      </c>
      <c r="P22">
        <f>ROUND(N22+O22,0)</f>
        <v>17</v>
      </c>
    </row>
    <row r="23" spans="1:16" x14ac:dyDescent="0.25">
      <c r="A23" s="12" t="s">
        <v>228</v>
      </c>
      <c r="B23" s="12">
        <v>21</v>
      </c>
      <c r="C23" s="13" t="s">
        <v>229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230</v>
      </c>
      <c r="B24" s="12">
        <v>22</v>
      </c>
      <c r="C24" s="13" t="s">
        <v>231</v>
      </c>
      <c r="D24" s="14">
        <v>94</v>
      </c>
      <c r="E24" s="15"/>
      <c r="F24" s="14"/>
      <c r="G24" s="14"/>
      <c r="H24" s="14"/>
      <c r="I24" s="14"/>
      <c r="J24" s="14"/>
      <c r="M24" s="11">
        <f>D24+E24+F24+G24+H24</f>
        <v>94</v>
      </c>
      <c r="N24">
        <f>M24*0.17</f>
        <v>15.98</v>
      </c>
      <c r="O24">
        <f>I24*0.15</f>
        <v>0</v>
      </c>
      <c r="P24">
        <f>ROUND(N24+O24,0)</f>
        <v>16</v>
      </c>
    </row>
    <row r="25" spans="1:16" x14ac:dyDescent="0.25">
      <c r="A25" s="12" t="s">
        <v>232</v>
      </c>
      <c r="B25" s="12">
        <v>23</v>
      </c>
      <c r="C25" s="13" t="s">
        <v>233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234</v>
      </c>
      <c r="B26" s="12">
        <v>24</v>
      </c>
      <c r="C26" s="13" t="s">
        <v>235</v>
      </c>
      <c r="D26" s="14">
        <v>88</v>
      </c>
      <c r="E26" s="15"/>
      <c r="F26" s="14"/>
      <c r="G26" s="14"/>
      <c r="H26" s="14"/>
      <c r="I26" s="14"/>
      <c r="J26" s="14"/>
      <c r="M26" s="11">
        <f>D26+E26+F26+G26+H26</f>
        <v>88</v>
      </c>
      <c r="N26">
        <f>M26*0.17</f>
        <v>14.96</v>
      </c>
      <c r="O26">
        <f>I26*0.15</f>
        <v>0</v>
      </c>
      <c r="P26">
        <f>ROUND(N26+O26,0)</f>
        <v>15</v>
      </c>
    </row>
    <row r="27" spans="1:16" x14ac:dyDescent="0.25">
      <c r="A27" s="12" t="s">
        <v>236</v>
      </c>
      <c r="B27" s="12">
        <v>25</v>
      </c>
      <c r="C27" s="13" t="s">
        <v>237</v>
      </c>
      <c r="D27" s="14">
        <v>91</v>
      </c>
      <c r="E27" s="15"/>
      <c r="F27" s="14"/>
      <c r="G27" s="14"/>
      <c r="H27" s="14"/>
      <c r="I27" s="14"/>
      <c r="J27" s="14"/>
      <c r="M27" s="11">
        <f>D27+E27+F27+G27+H27</f>
        <v>91</v>
      </c>
      <c r="N27">
        <f>M27*0.17</f>
        <v>15.47</v>
      </c>
      <c r="O27">
        <f>I27*0.15</f>
        <v>0</v>
      </c>
      <c r="P27">
        <f>ROUND(N27+O27,0)</f>
        <v>15</v>
      </c>
    </row>
    <row r="28" spans="1:16" x14ac:dyDescent="0.25">
      <c r="A28" s="12" t="s">
        <v>238</v>
      </c>
      <c r="B28" s="12">
        <v>26</v>
      </c>
      <c r="C28" s="13" t="s">
        <v>239</v>
      </c>
      <c r="D28" s="14">
        <v>75</v>
      </c>
      <c r="E28" s="15"/>
      <c r="F28" s="14"/>
      <c r="G28" s="14"/>
      <c r="H28" s="14"/>
      <c r="I28" s="14"/>
      <c r="J28" s="14"/>
      <c r="M28" s="11">
        <f>D28+E28+F28+G28+H28</f>
        <v>75</v>
      </c>
      <c r="N28">
        <f>M28*0.17</f>
        <v>12.750000000000002</v>
      </c>
      <c r="O28">
        <f>I28*0.15</f>
        <v>0</v>
      </c>
      <c r="P28">
        <f>ROUND(N28+O28,0)</f>
        <v>13</v>
      </c>
    </row>
    <row r="29" spans="1:16" x14ac:dyDescent="0.25">
      <c r="A29" s="12" t="s">
        <v>240</v>
      </c>
      <c r="B29" s="12">
        <v>27</v>
      </c>
      <c r="C29" s="13" t="s">
        <v>241</v>
      </c>
      <c r="D29" s="14">
        <v>82</v>
      </c>
      <c r="E29" s="15"/>
      <c r="F29" s="14"/>
      <c r="G29" s="14"/>
      <c r="H29" s="14"/>
      <c r="I29" s="14"/>
      <c r="J29" s="14"/>
      <c r="M29" s="11">
        <f>D29+E29+F29+G29+H29</f>
        <v>82</v>
      </c>
      <c r="N29">
        <f>M29*0.17</f>
        <v>13.940000000000001</v>
      </c>
      <c r="O29">
        <f>I29*0.15</f>
        <v>0</v>
      </c>
      <c r="P29">
        <f>ROUND(N29+O29,0)</f>
        <v>14</v>
      </c>
    </row>
  </sheetData>
  <sheetProtection algorithmName="SHA-512" hashValue="S7dlloUlu8bFnELbsORF/koJ3xck0HS7asZl/pQ81ljEY1U/p2X1wUNh4I9Lg9m0kguM0C9ZLmd9+vjZ2vc00Q==" saltValue="o2O6f8gokmdCWr5L1kZgfA==" spinCount="100000" sheet="1" objects="1" scenarios="1"/>
  <dataValidations count="27">
    <dataValidation type="whole" allowBlank="1" showInputMessage="1" showErrorMessage="1" errorTitle="Valor fuera de rango" error="Ingrese un valor correcto" sqref="E3" xr:uid="{A144A28B-5E7A-4B83-A1D8-3FEFD4575656}">
      <formula1>0</formula1>
      <formula2>100</formula2>
    </dataValidation>
    <dataValidation type="whole" allowBlank="1" showInputMessage="1" showErrorMessage="1" errorTitle="Valor fuera de rango" error="Ingrese un valor correcto" sqref="E4" xr:uid="{9199E803-CFEB-44CC-8662-F5EC8B2BB610}">
      <formula1>0</formula1>
      <formula2>100</formula2>
    </dataValidation>
    <dataValidation type="whole" allowBlank="1" showInputMessage="1" showErrorMessage="1" errorTitle="Valor fuera de rango" error="Ingrese un valor correcto" sqref="E5" xr:uid="{47BE49E1-8F75-49D7-AB9F-17DFB113ACF4}">
      <formula1>0</formula1>
      <formula2>100</formula2>
    </dataValidation>
    <dataValidation type="whole" allowBlank="1" showInputMessage="1" showErrorMessage="1" errorTitle="Valor fuera de rango" error="Ingrese un valor correcto" sqref="E6" xr:uid="{56EA6FC5-0C01-4106-8BE5-BF99387B229D}">
      <formula1>0</formula1>
      <formula2>100</formula2>
    </dataValidation>
    <dataValidation type="whole" allowBlank="1" showInputMessage="1" showErrorMessage="1" errorTitle="Valor fuera de rango" error="Ingrese un valor correcto" sqref="E7" xr:uid="{E16BAB83-1A3B-4341-84C9-A53EE13CE001}">
      <formula1>0</formula1>
      <formula2>100</formula2>
    </dataValidation>
    <dataValidation type="whole" allowBlank="1" showInputMessage="1" showErrorMessage="1" errorTitle="Valor fuera de rango" error="Ingrese un valor correcto" sqref="E8" xr:uid="{48B53EDE-8BB9-4DD9-B029-F065964D6B3D}">
      <formula1>0</formula1>
      <formula2>100</formula2>
    </dataValidation>
    <dataValidation type="whole" allowBlank="1" showInputMessage="1" showErrorMessage="1" errorTitle="Valor fuera de rango" error="Ingrese un valor correcto" sqref="E9" xr:uid="{4D91202B-EB11-49CC-B787-52DBD48A57C4}">
      <formula1>0</formula1>
      <formula2>100</formula2>
    </dataValidation>
    <dataValidation type="whole" allowBlank="1" showInputMessage="1" showErrorMessage="1" errorTitle="Valor fuera de rango" error="Ingrese un valor correcto" sqref="E10" xr:uid="{1766B2C6-8E34-4E2A-A8B2-76D563537AD3}">
      <formula1>0</formula1>
      <formula2>100</formula2>
    </dataValidation>
    <dataValidation type="whole" allowBlank="1" showInputMessage="1" showErrorMessage="1" errorTitle="Valor fuera de rango" error="Ingrese un valor correcto" sqref="E11" xr:uid="{054235BD-CB1E-4356-912F-0EEC6483A1A4}">
      <formula1>0</formula1>
      <formula2>100</formula2>
    </dataValidation>
    <dataValidation type="whole" allowBlank="1" showInputMessage="1" showErrorMessage="1" errorTitle="Valor fuera de rango" error="Ingrese un valor correcto" sqref="E12" xr:uid="{8BBD45AD-DE55-444D-888C-E9F2D6B28DD8}">
      <formula1>0</formula1>
      <formula2>100</formula2>
    </dataValidation>
    <dataValidation type="whole" allowBlank="1" showInputMessage="1" showErrorMessage="1" errorTitle="Valor fuera de rango" error="Ingrese un valor correcto" sqref="E13" xr:uid="{6D677BAE-6AD0-4E9B-B060-550377D9F39B}">
      <formula1>0</formula1>
      <formula2>100</formula2>
    </dataValidation>
    <dataValidation type="whole" allowBlank="1" showInputMessage="1" showErrorMessage="1" errorTitle="Valor fuera de rango" error="Ingrese un valor correcto" sqref="E14" xr:uid="{71F12EB4-BE3D-4B21-AED5-8AB0CC5407C2}">
      <formula1>0</formula1>
      <formula2>100</formula2>
    </dataValidation>
    <dataValidation type="whole" allowBlank="1" showInputMessage="1" showErrorMessage="1" errorTitle="Valor fuera de rango" error="Ingrese un valor correcto" sqref="E15" xr:uid="{C1DCF382-4C3B-40D6-A545-8061DED5AFAB}">
      <formula1>0</formula1>
      <formula2>100</formula2>
    </dataValidation>
    <dataValidation type="whole" allowBlank="1" showInputMessage="1" showErrorMessage="1" errorTitle="Valor fuera de rango" error="Ingrese un valor correcto" sqref="E16" xr:uid="{BFC9C49E-1CC5-4192-AF15-843043F9FB20}">
      <formula1>0</formula1>
      <formula2>100</formula2>
    </dataValidation>
    <dataValidation type="whole" allowBlank="1" showInputMessage="1" showErrorMessage="1" errorTitle="Valor fuera de rango" error="Ingrese un valor correcto" sqref="E17" xr:uid="{D95044D8-6D3E-416B-B85F-63666AF3F64B}">
      <formula1>0</formula1>
      <formula2>100</formula2>
    </dataValidation>
    <dataValidation type="whole" allowBlank="1" showInputMessage="1" showErrorMessage="1" errorTitle="Valor fuera de rango" error="Ingrese un valor correcto" sqref="E18" xr:uid="{475F76EC-ED3A-4882-8EE5-1F275E322B1B}">
      <formula1>0</formula1>
      <formula2>100</formula2>
    </dataValidation>
    <dataValidation type="whole" allowBlank="1" showInputMessage="1" showErrorMessage="1" errorTitle="Valor fuera de rango" error="Ingrese un valor correcto" sqref="E19" xr:uid="{CDBE3E9B-F837-436E-8220-64FE509A9B1A}">
      <formula1>0</formula1>
      <formula2>100</formula2>
    </dataValidation>
    <dataValidation type="whole" allowBlank="1" showInputMessage="1" showErrorMessage="1" errorTitle="Valor fuera de rango" error="Ingrese un valor correcto" sqref="E20" xr:uid="{FCA1579D-AD3D-4BB8-8964-A4222129586D}">
      <formula1>0</formula1>
      <formula2>100</formula2>
    </dataValidation>
    <dataValidation type="whole" allowBlank="1" showInputMessage="1" showErrorMessage="1" errorTitle="Valor fuera de rango" error="Ingrese un valor correcto" sqref="E21" xr:uid="{EAC84778-0A5F-4B7E-B7FD-16579D243DB8}">
      <formula1>0</formula1>
      <formula2>100</formula2>
    </dataValidation>
    <dataValidation type="whole" allowBlank="1" showInputMessage="1" showErrorMessage="1" errorTitle="Valor fuera de rango" error="Ingrese un valor correcto" sqref="E22" xr:uid="{125143DE-5418-4285-886A-185B84A1E423}">
      <formula1>0</formula1>
      <formula2>100</formula2>
    </dataValidation>
    <dataValidation type="whole" allowBlank="1" showInputMessage="1" showErrorMessage="1" errorTitle="Valor fuera de rango" error="Ingrese un valor correcto" sqref="E23" xr:uid="{000232B6-DE0A-4C52-8E54-1C8B20059750}">
      <formula1>0</formula1>
      <formula2>100</formula2>
    </dataValidation>
    <dataValidation type="whole" allowBlank="1" showInputMessage="1" showErrorMessage="1" errorTitle="Valor fuera de rango" error="Ingrese un valor correcto" sqref="E24" xr:uid="{F9674EF9-9FC9-4A3F-92A1-661C22993ED9}">
      <formula1>0</formula1>
      <formula2>100</formula2>
    </dataValidation>
    <dataValidation type="whole" allowBlank="1" showInputMessage="1" showErrorMessage="1" errorTitle="Valor fuera de rango" error="Ingrese un valor correcto" sqref="E25" xr:uid="{4F03A90D-2A26-4398-AB85-186BEF07A8C6}">
      <formula1>0</formula1>
      <formula2>100</formula2>
    </dataValidation>
    <dataValidation type="whole" allowBlank="1" showInputMessage="1" showErrorMessage="1" errorTitle="Valor fuera de rango" error="Ingrese un valor correcto" sqref="E26" xr:uid="{DC03F6DF-34BC-40FF-88A4-9888ACA487B9}">
      <formula1>0</formula1>
      <formula2>100</formula2>
    </dataValidation>
    <dataValidation type="whole" allowBlank="1" showInputMessage="1" showErrorMessage="1" errorTitle="Valor fuera de rango" error="Ingrese un valor correcto" sqref="E27" xr:uid="{2A54710E-DC9E-4B66-BF97-172CA5AEABAE}">
      <formula1>0</formula1>
      <formula2>100</formula2>
    </dataValidation>
    <dataValidation type="whole" allowBlank="1" showInputMessage="1" showErrorMessage="1" errorTitle="Valor fuera de rango" error="Ingrese un valor correcto" sqref="E28" xr:uid="{E1F623D3-5DF9-4746-BA70-23D8CBBC2D09}">
      <formula1>0</formula1>
      <formula2>100</formula2>
    </dataValidation>
    <dataValidation type="whole" allowBlank="1" showInputMessage="1" showErrorMessage="1" errorTitle="Valor fuera de rango" error="Ingrese un valor correcto" sqref="E29" xr:uid="{4B1720D5-D11E-4723-8922-1717A02C51C2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A1D2-B264-41D2-9C57-C9996EDFF2F2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78</v>
      </c>
      <c r="E3" s="15"/>
      <c r="F3" s="14"/>
      <c r="G3" s="14"/>
      <c r="H3" s="14"/>
      <c r="I3" s="14"/>
      <c r="J3" s="14"/>
      <c r="M3" s="11">
        <f>D3+E3+F3+G3+H3</f>
        <v>78</v>
      </c>
      <c r="N3">
        <f>M3*0.17</f>
        <v>13.260000000000002</v>
      </c>
      <c r="O3">
        <f>I3*0.15</f>
        <v>0</v>
      </c>
      <c r="P3">
        <f>ROUND(N3+O3,0)</f>
        <v>13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82</v>
      </c>
      <c r="E5" s="15"/>
      <c r="F5" s="14"/>
      <c r="G5" s="14"/>
      <c r="H5" s="14"/>
      <c r="I5" s="14"/>
      <c r="J5" s="14"/>
      <c r="M5" s="11">
        <f>D5+E5+F5+G5+H5</f>
        <v>82</v>
      </c>
      <c r="N5">
        <f>M5*0.17</f>
        <v>13.940000000000001</v>
      </c>
      <c r="O5">
        <f>I5*0.15</f>
        <v>0</v>
      </c>
      <c r="P5">
        <f>ROUND(N5+O5,0)</f>
        <v>14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89</v>
      </c>
      <c r="E7" s="15"/>
      <c r="F7" s="14"/>
      <c r="G7" s="14"/>
      <c r="H7" s="14"/>
      <c r="I7" s="14"/>
      <c r="J7" s="14"/>
      <c r="M7" s="11">
        <f>D7+E7+F7+G7+H7</f>
        <v>89</v>
      </c>
      <c r="N7">
        <f>M7*0.17</f>
        <v>15.13</v>
      </c>
      <c r="O7">
        <f>I7*0.15</f>
        <v>0</v>
      </c>
      <c r="P7">
        <f>ROUND(N7+O7,0)</f>
        <v>15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81</v>
      </c>
      <c r="E9" s="15"/>
      <c r="F9" s="14"/>
      <c r="G9" s="14"/>
      <c r="H9" s="14"/>
      <c r="I9" s="14"/>
      <c r="J9" s="14"/>
      <c r="M9" s="11">
        <f>D9+E9+F9+G9+H9</f>
        <v>81</v>
      </c>
      <c r="N9">
        <f>M9*0.17</f>
        <v>13.770000000000001</v>
      </c>
      <c r="O9">
        <f>I9*0.15</f>
        <v>0</v>
      </c>
      <c r="P9">
        <f>ROUND(N9+O9,0)</f>
        <v>14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99</v>
      </c>
      <c r="E10" s="15"/>
      <c r="F10" s="14"/>
      <c r="G10" s="14"/>
      <c r="H10" s="14"/>
      <c r="I10" s="14"/>
      <c r="J10" s="14"/>
      <c r="M10" s="11">
        <f>D10+E10+F10+G10+H10</f>
        <v>99</v>
      </c>
      <c r="N10">
        <f>M10*0.17</f>
        <v>16.830000000000002</v>
      </c>
      <c r="O10">
        <f>I10*0.15</f>
        <v>0</v>
      </c>
      <c r="P10">
        <f>ROUND(N10+O10,0)</f>
        <v>17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91</v>
      </c>
      <c r="E11" s="15"/>
      <c r="F11" s="14"/>
      <c r="G11" s="14"/>
      <c r="H11" s="14"/>
      <c r="I11" s="14"/>
      <c r="J11" s="14"/>
      <c r="M11" s="11">
        <f>D11+E11+F11+G11+H11</f>
        <v>91</v>
      </c>
      <c r="N11">
        <f>M11*0.17</f>
        <v>15.47</v>
      </c>
      <c r="O11">
        <f>I11*0.15</f>
        <v>0</v>
      </c>
      <c r="P11">
        <f>ROUND(N11+O11,0)</f>
        <v>15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85</v>
      </c>
      <c r="E12" s="15"/>
      <c r="F12" s="14"/>
      <c r="G12" s="14"/>
      <c r="H12" s="14"/>
      <c r="I12" s="14"/>
      <c r="J12" s="14"/>
      <c r="M12" s="11">
        <f>D12+E12+F12+G12+H12</f>
        <v>85</v>
      </c>
      <c r="N12">
        <f>M12*0.17</f>
        <v>14.450000000000001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73</v>
      </c>
      <c r="E13" s="15"/>
      <c r="F13" s="14"/>
      <c r="G13" s="14"/>
      <c r="H13" s="14"/>
      <c r="I13" s="14"/>
      <c r="J13" s="14"/>
      <c r="M13" s="11">
        <f>D13+E13+F13+G13+H13</f>
        <v>73</v>
      </c>
      <c r="N13">
        <f>M13*0.17</f>
        <v>12.41</v>
      </c>
      <c r="O13">
        <f>I13*0.15</f>
        <v>0</v>
      </c>
      <c r="P13">
        <f>ROUND(N13+O13,0)</f>
        <v>12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92</v>
      </c>
      <c r="E14" s="15"/>
      <c r="F14" s="14"/>
      <c r="G14" s="14"/>
      <c r="H14" s="14"/>
      <c r="I14" s="14"/>
      <c r="J14" s="14"/>
      <c r="M14" s="11">
        <f>D14+E14+F14+G14+H14</f>
        <v>92</v>
      </c>
      <c r="N14">
        <f>M14*0.17</f>
        <v>15.64</v>
      </c>
      <c r="O14">
        <f>I14*0.15</f>
        <v>0</v>
      </c>
      <c r="P14">
        <f>ROUND(N14+O14,0)</f>
        <v>16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99</v>
      </c>
      <c r="E17" s="15"/>
      <c r="F17" s="14"/>
      <c r="G17" s="14"/>
      <c r="H17" s="14"/>
      <c r="I17" s="14"/>
      <c r="J17" s="14"/>
      <c r="M17" s="11">
        <f>D17+E17+F17+G17+H17</f>
        <v>99</v>
      </c>
      <c r="N17">
        <f>M17*0.17</f>
        <v>16.830000000000002</v>
      </c>
      <c r="O17">
        <f>I17*0.15</f>
        <v>0</v>
      </c>
      <c r="P17">
        <f>ROUND(N17+O17,0)</f>
        <v>17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91</v>
      </c>
      <c r="E19" s="15"/>
      <c r="F19" s="14"/>
      <c r="G19" s="14"/>
      <c r="H19" s="14"/>
      <c r="I19" s="14"/>
      <c r="J19" s="14"/>
      <c r="M19" s="11">
        <f>D19+E19+F19+G19+H19</f>
        <v>91</v>
      </c>
      <c r="N19">
        <f>M19*0.17</f>
        <v>15.47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97</v>
      </c>
      <c r="E20" s="15"/>
      <c r="F20" s="14"/>
      <c r="G20" s="14"/>
      <c r="H20" s="14"/>
      <c r="I20" s="14"/>
      <c r="J20" s="14"/>
      <c r="M20" s="11">
        <f>D20+E20+F20+G20+H20</f>
        <v>97</v>
      </c>
      <c r="N20">
        <f>M20*0.17</f>
        <v>16.490000000000002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5"/>
      <c r="F21" s="14"/>
      <c r="G21" s="14"/>
      <c r="H21" s="14"/>
      <c r="I21" s="14"/>
      <c r="J21" s="14"/>
      <c r="M21" s="11">
        <f>D21+E21+F21+G21+H21</f>
        <v>91</v>
      </c>
      <c r="N21">
        <f>M21*0.17</f>
        <v>15.47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99</v>
      </c>
      <c r="E22" s="15"/>
      <c r="F22" s="14"/>
      <c r="G22" s="14"/>
      <c r="H22" s="14"/>
      <c r="I22" s="14"/>
      <c r="J22" s="14"/>
      <c r="M22" s="11">
        <f>D22+E22+F22+G22+H22</f>
        <v>99</v>
      </c>
      <c r="N22">
        <f>M22*0.17</f>
        <v>16.830000000000002</v>
      </c>
      <c r="O22">
        <f>I22*0.15</f>
        <v>0</v>
      </c>
      <c r="P22">
        <f>ROUND(N22+O22,0)</f>
        <v>17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91</v>
      </c>
      <c r="E23" s="15"/>
      <c r="F23" s="14"/>
      <c r="G23" s="14"/>
      <c r="H23" s="14"/>
      <c r="I23" s="14"/>
      <c r="J23" s="14"/>
      <c r="M23" s="11">
        <f>D23+E23+F23+G23+H23</f>
        <v>91</v>
      </c>
      <c r="N23">
        <f>M23*0.17</f>
        <v>15.47</v>
      </c>
      <c r="O23">
        <f>I23*0.15</f>
        <v>0</v>
      </c>
      <c r="P23">
        <f>ROUND(N23+O23,0)</f>
        <v>15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97</v>
      </c>
      <c r="E25" s="15"/>
      <c r="F25" s="14"/>
      <c r="G25" s="14"/>
      <c r="H25" s="14"/>
      <c r="I25" s="14"/>
      <c r="J25" s="14"/>
      <c r="M25" s="11">
        <f>D25+E25+F25+G25+H25</f>
        <v>97</v>
      </c>
      <c r="N25">
        <f>M25*0.17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82</v>
      </c>
      <c r="E26" s="15"/>
      <c r="F26" s="14"/>
      <c r="G26" s="14"/>
      <c r="H26" s="14"/>
      <c r="I26" s="14"/>
      <c r="J26" s="14"/>
      <c r="M26" s="11">
        <f>D26+E26+F26+G26+H26</f>
        <v>82</v>
      </c>
      <c r="N26">
        <f>M26*0.17</f>
        <v>13.940000000000001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98</v>
      </c>
      <c r="E27" s="15"/>
      <c r="F27" s="14"/>
      <c r="G27" s="14"/>
      <c r="H27" s="14"/>
      <c r="I27" s="14"/>
      <c r="J27" s="14"/>
      <c r="M27" s="11">
        <f>D27+E27+F27+G27+H27</f>
        <v>98</v>
      </c>
      <c r="N27">
        <f>M27*0.17</f>
        <v>16.66</v>
      </c>
      <c r="O27">
        <f>I27*0.15</f>
        <v>0</v>
      </c>
      <c r="P27">
        <f>ROUND(N27+O27,0)</f>
        <v>17</v>
      </c>
    </row>
  </sheetData>
  <sheetProtection algorithmName="SHA-512" hashValue="A+fv1dXkv2np7sL11c96oCOLMlhWsxQIg+J+U9lzNuD68SljG3ZVDvzY578kiXeUkL2aScgbSM84bF71qawRyA==" saltValue="oYiT8e2TorI8jatOcx8mAw==" spinCount="100000" sheet="1" objects="1" scenarios="1"/>
  <dataValidations count="25">
    <dataValidation type="whole" allowBlank="1" showInputMessage="1" showErrorMessage="1" errorTitle="Valor fuera de rango" error="Ingrese un valor correcto" sqref="E3" xr:uid="{CE73506F-4E79-4F03-AA41-87B55BDE5E4D}">
      <formula1>0</formula1>
      <formula2>100</formula2>
    </dataValidation>
    <dataValidation type="whole" allowBlank="1" showInputMessage="1" showErrorMessage="1" errorTitle="Valor fuera de rango" error="Ingrese un valor correcto" sqref="E4" xr:uid="{10785BF1-C8C0-488D-A60A-48211F896227}">
      <formula1>0</formula1>
      <formula2>100</formula2>
    </dataValidation>
    <dataValidation type="whole" allowBlank="1" showInputMessage="1" showErrorMessage="1" errorTitle="Valor fuera de rango" error="Ingrese un valor correcto" sqref="E5" xr:uid="{FE78406F-93B6-4EB3-95B9-119152E39DD8}">
      <formula1>0</formula1>
      <formula2>100</formula2>
    </dataValidation>
    <dataValidation type="whole" allowBlank="1" showInputMessage="1" showErrorMessage="1" errorTitle="Valor fuera de rango" error="Ingrese un valor correcto" sqref="E6" xr:uid="{20C88147-706B-43C8-8349-C714737EAB14}">
      <formula1>0</formula1>
      <formula2>100</formula2>
    </dataValidation>
    <dataValidation type="whole" allowBlank="1" showInputMessage="1" showErrorMessage="1" errorTitle="Valor fuera de rango" error="Ingrese un valor correcto" sqref="E7" xr:uid="{5FE40BEF-3727-4C43-B1F4-BB649FE7B448}">
      <formula1>0</formula1>
      <formula2>100</formula2>
    </dataValidation>
    <dataValidation type="whole" allowBlank="1" showInputMessage="1" showErrorMessage="1" errorTitle="Valor fuera de rango" error="Ingrese un valor correcto" sqref="E8" xr:uid="{CE0713B5-76D8-4E71-9C3F-192475379FFE}">
      <formula1>0</formula1>
      <formula2>100</formula2>
    </dataValidation>
    <dataValidation type="whole" allowBlank="1" showInputMessage="1" showErrorMessage="1" errorTitle="Valor fuera de rango" error="Ingrese un valor correcto" sqref="E9" xr:uid="{40F8D557-53BD-4664-8724-BC58CE355765}">
      <formula1>0</formula1>
      <formula2>100</formula2>
    </dataValidation>
    <dataValidation type="whole" allowBlank="1" showInputMessage="1" showErrorMessage="1" errorTitle="Valor fuera de rango" error="Ingrese un valor correcto" sqref="E10" xr:uid="{78953795-B074-4AA5-97CF-9BB8DCA0F045}">
      <formula1>0</formula1>
      <formula2>100</formula2>
    </dataValidation>
    <dataValidation type="whole" allowBlank="1" showInputMessage="1" showErrorMessage="1" errorTitle="Valor fuera de rango" error="Ingrese un valor correcto" sqref="E11" xr:uid="{7CB494F0-8147-4D21-A00D-5597202CBACF}">
      <formula1>0</formula1>
      <formula2>100</formula2>
    </dataValidation>
    <dataValidation type="whole" allowBlank="1" showInputMessage="1" showErrorMessage="1" errorTitle="Valor fuera de rango" error="Ingrese un valor correcto" sqref="E12" xr:uid="{3AF921D9-C16F-4A69-ABBA-9241AC5DFEB9}">
      <formula1>0</formula1>
      <formula2>100</formula2>
    </dataValidation>
    <dataValidation type="whole" allowBlank="1" showInputMessage="1" showErrorMessage="1" errorTitle="Valor fuera de rango" error="Ingrese un valor correcto" sqref="E13" xr:uid="{C2E4FF9D-51AC-4CCF-931B-BFB23763D2F6}">
      <formula1>0</formula1>
      <formula2>100</formula2>
    </dataValidation>
    <dataValidation type="whole" allowBlank="1" showInputMessage="1" showErrorMessage="1" errorTitle="Valor fuera de rango" error="Ingrese un valor correcto" sqref="E14" xr:uid="{058C869D-B051-48AF-8208-43BD4D78ABEB}">
      <formula1>0</formula1>
      <formula2>100</formula2>
    </dataValidation>
    <dataValidation type="whole" allowBlank="1" showInputMessage="1" showErrorMessage="1" errorTitle="Valor fuera de rango" error="Ingrese un valor correcto" sqref="E15" xr:uid="{210370C1-A23C-483E-A23E-95481CF98B78}">
      <formula1>0</formula1>
      <formula2>100</formula2>
    </dataValidation>
    <dataValidation type="whole" allowBlank="1" showInputMessage="1" showErrorMessage="1" errorTitle="Valor fuera de rango" error="Ingrese un valor correcto" sqref="E16" xr:uid="{65CD9CE9-00F8-49F7-AE17-CF03F1DE3119}">
      <formula1>0</formula1>
      <formula2>100</formula2>
    </dataValidation>
    <dataValidation type="whole" allowBlank="1" showInputMessage="1" showErrorMessage="1" errorTitle="Valor fuera de rango" error="Ingrese un valor correcto" sqref="E17" xr:uid="{EAE710B3-B058-495A-8C08-AB066C3F6B5F}">
      <formula1>0</formula1>
      <formula2>100</formula2>
    </dataValidation>
    <dataValidation type="whole" allowBlank="1" showInputMessage="1" showErrorMessage="1" errorTitle="Valor fuera de rango" error="Ingrese un valor correcto" sqref="E18" xr:uid="{45E1F029-BEF8-4C53-AE36-FA43CD0D8873}">
      <formula1>0</formula1>
      <formula2>100</formula2>
    </dataValidation>
    <dataValidation type="whole" allowBlank="1" showInputMessage="1" showErrorMessage="1" errorTitle="Valor fuera de rango" error="Ingrese un valor correcto" sqref="E19" xr:uid="{3AB4AD6F-8BD2-49DE-9F08-A69955D50219}">
      <formula1>0</formula1>
      <formula2>100</formula2>
    </dataValidation>
    <dataValidation type="whole" allowBlank="1" showInputMessage="1" showErrorMessage="1" errorTitle="Valor fuera de rango" error="Ingrese un valor correcto" sqref="E20" xr:uid="{70BAA31C-CC30-4258-882F-74A039BDA327}">
      <formula1>0</formula1>
      <formula2>100</formula2>
    </dataValidation>
    <dataValidation type="whole" allowBlank="1" showInputMessage="1" showErrorMessage="1" errorTitle="Valor fuera de rango" error="Ingrese un valor correcto" sqref="E21" xr:uid="{D4D7E6D4-69DD-4E9B-B14F-28AA6C190B38}">
      <formula1>0</formula1>
      <formula2>100</formula2>
    </dataValidation>
    <dataValidation type="whole" allowBlank="1" showInputMessage="1" showErrorMessage="1" errorTitle="Valor fuera de rango" error="Ingrese un valor correcto" sqref="E22" xr:uid="{78FD09E2-83A7-4BCB-A5C2-EDC577144E49}">
      <formula1>0</formula1>
      <formula2>100</formula2>
    </dataValidation>
    <dataValidation type="whole" allowBlank="1" showInputMessage="1" showErrorMessage="1" errorTitle="Valor fuera de rango" error="Ingrese un valor correcto" sqref="E23" xr:uid="{51C7095E-B0FA-4915-9691-B188A7789460}">
      <formula1>0</formula1>
      <formula2>100</formula2>
    </dataValidation>
    <dataValidation type="whole" allowBlank="1" showInputMessage="1" showErrorMessage="1" errorTitle="Valor fuera de rango" error="Ingrese un valor correcto" sqref="E24" xr:uid="{65F90C24-D35E-4998-B843-8C8DC5936737}">
      <formula1>0</formula1>
      <formula2>100</formula2>
    </dataValidation>
    <dataValidation type="whole" allowBlank="1" showInputMessage="1" showErrorMessage="1" errorTitle="Valor fuera de rango" error="Ingrese un valor correcto" sqref="E25" xr:uid="{333A472B-D2B5-43F4-ACCD-6A630C7ED26C}">
      <formula1>0</formula1>
      <formula2>100</formula2>
    </dataValidation>
    <dataValidation type="whole" allowBlank="1" showInputMessage="1" showErrorMessage="1" errorTitle="Valor fuera de rango" error="Ingrese un valor correcto" sqref="E26" xr:uid="{91606A7C-ED69-48DA-B48C-DBFB3B688CB0}">
      <formula1>0</formula1>
      <formula2>100</formula2>
    </dataValidation>
    <dataValidation type="whole" allowBlank="1" showInputMessage="1" showErrorMessage="1" errorTitle="Valor fuera de rango" error="Ingrese un valor correcto" sqref="E27" xr:uid="{A3BFB09E-89DC-434F-88B6-4E0391D73B52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1413-F994-4169-A8EC-7BD97C539D52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244</v>
      </c>
      <c r="C1" s="1" t="s">
        <v>245</v>
      </c>
      <c r="D1" s="5" t="s">
        <v>292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246</v>
      </c>
      <c r="B3" s="12">
        <v>1</v>
      </c>
      <c r="C3" s="13" t="s">
        <v>247</v>
      </c>
      <c r="D3" s="14">
        <v>86</v>
      </c>
      <c r="E3" s="15"/>
      <c r="F3" s="14"/>
      <c r="G3" s="14"/>
      <c r="H3" s="14"/>
      <c r="I3" s="14"/>
      <c r="J3" s="14"/>
      <c r="M3" s="11">
        <f>D3+E3+F3+G3+H3</f>
        <v>86</v>
      </c>
      <c r="N3">
        <f>M3*0.17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2" t="s">
        <v>248</v>
      </c>
      <c r="B4" s="12">
        <v>2</v>
      </c>
      <c r="C4" s="13" t="s">
        <v>249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250</v>
      </c>
      <c r="B5" s="12">
        <v>3</v>
      </c>
      <c r="C5" s="13" t="s">
        <v>251</v>
      </c>
      <c r="D5" s="14">
        <v>99</v>
      </c>
      <c r="E5" s="15"/>
      <c r="F5" s="14"/>
      <c r="G5" s="14"/>
      <c r="H5" s="14"/>
      <c r="I5" s="14"/>
      <c r="J5" s="14"/>
      <c r="M5" s="11">
        <f>D5+E5+F5+G5+H5</f>
        <v>99</v>
      </c>
      <c r="N5">
        <f>M5*0.17</f>
        <v>16.830000000000002</v>
      </c>
      <c r="O5">
        <f>I5*0.15</f>
        <v>0</v>
      </c>
      <c r="P5">
        <f>ROUND(N5+O5,0)</f>
        <v>17</v>
      </c>
    </row>
    <row r="6" spans="1:16" x14ac:dyDescent="0.25">
      <c r="A6" s="12" t="s">
        <v>252</v>
      </c>
      <c r="B6" s="12">
        <v>4</v>
      </c>
      <c r="C6" s="13" t="s">
        <v>253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254</v>
      </c>
      <c r="B7" s="12">
        <v>5</v>
      </c>
      <c r="C7" s="13" t="s">
        <v>255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256</v>
      </c>
      <c r="B8" s="12">
        <v>6</v>
      </c>
      <c r="C8" s="13" t="s">
        <v>257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258</v>
      </c>
      <c r="B9" s="12">
        <v>7</v>
      </c>
      <c r="C9" s="13" t="s">
        <v>259</v>
      </c>
      <c r="D9" s="14">
        <v>61</v>
      </c>
      <c r="E9" s="15"/>
      <c r="F9" s="14"/>
      <c r="G9" s="14"/>
      <c r="H9" s="14"/>
      <c r="I9" s="14"/>
      <c r="J9" s="14"/>
      <c r="M9" s="11">
        <f>D9+E9+F9+G9+H9</f>
        <v>61</v>
      </c>
      <c r="N9">
        <f>M9*0.17</f>
        <v>10.370000000000001</v>
      </c>
      <c r="O9">
        <f>I9*0.15</f>
        <v>0</v>
      </c>
      <c r="P9">
        <f>ROUND(N9+O9,0)</f>
        <v>10</v>
      </c>
    </row>
    <row r="10" spans="1:16" x14ac:dyDescent="0.25">
      <c r="A10" s="12" t="s">
        <v>260</v>
      </c>
      <c r="B10" s="12">
        <v>8</v>
      </c>
      <c r="C10" s="13" t="s">
        <v>261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262</v>
      </c>
      <c r="B11" s="12">
        <v>9</v>
      </c>
      <c r="C11" s="13" t="s">
        <v>263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264</v>
      </c>
      <c r="B12" s="12">
        <v>10</v>
      </c>
      <c r="C12" s="13" t="s">
        <v>265</v>
      </c>
      <c r="D12" s="14">
        <v>79</v>
      </c>
      <c r="E12" s="15"/>
      <c r="F12" s="14"/>
      <c r="G12" s="14"/>
      <c r="H12" s="14"/>
      <c r="I12" s="14"/>
      <c r="J12" s="14"/>
      <c r="M12" s="11">
        <f>D12+E12+F12+G12+H12</f>
        <v>79</v>
      </c>
      <c r="N12">
        <f>M12*0.17</f>
        <v>13.430000000000001</v>
      </c>
      <c r="O12">
        <f>I12*0.15</f>
        <v>0</v>
      </c>
      <c r="P12">
        <f>ROUND(N12+O12,0)</f>
        <v>13</v>
      </c>
    </row>
    <row r="13" spans="1:16" x14ac:dyDescent="0.25">
      <c r="A13" s="12" t="s">
        <v>266</v>
      </c>
      <c r="B13" s="12">
        <v>11</v>
      </c>
      <c r="C13" s="13" t="s">
        <v>267</v>
      </c>
      <c r="D13" s="14">
        <v>72</v>
      </c>
      <c r="E13" s="15"/>
      <c r="F13" s="14"/>
      <c r="G13" s="14"/>
      <c r="H13" s="14"/>
      <c r="I13" s="14"/>
      <c r="J13" s="14"/>
      <c r="M13" s="11">
        <f>D13+E13+F13+G13+H13</f>
        <v>72</v>
      </c>
      <c r="N13">
        <f>M13*0.17</f>
        <v>12.24</v>
      </c>
      <c r="O13">
        <f>I13*0.15</f>
        <v>0</v>
      </c>
      <c r="P13">
        <f>ROUND(N13+O13,0)</f>
        <v>12</v>
      </c>
    </row>
    <row r="14" spans="1:16" x14ac:dyDescent="0.25">
      <c r="A14" s="12" t="s">
        <v>268</v>
      </c>
      <c r="B14" s="12">
        <v>12</v>
      </c>
      <c r="C14" s="13" t="s">
        <v>269</v>
      </c>
      <c r="D14" s="14">
        <v>99</v>
      </c>
      <c r="E14" s="15"/>
      <c r="F14" s="14"/>
      <c r="G14" s="14"/>
      <c r="H14" s="14"/>
      <c r="I14" s="14"/>
      <c r="J14" s="14"/>
      <c r="M14" s="11">
        <f>D14+E14+F14+G14+H14</f>
        <v>99</v>
      </c>
      <c r="N14">
        <f>M14*0.17</f>
        <v>16.830000000000002</v>
      </c>
      <c r="O14">
        <f>I14*0.15</f>
        <v>0</v>
      </c>
      <c r="P14">
        <f>ROUND(N14+O14,0)</f>
        <v>17</v>
      </c>
    </row>
    <row r="15" spans="1:16" x14ac:dyDescent="0.25">
      <c r="A15" s="12" t="s">
        <v>270</v>
      </c>
      <c r="B15" s="12">
        <v>13</v>
      </c>
      <c r="C15" s="13" t="s">
        <v>271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272</v>
      </c>
      <c r="B16" s="12">
        <v>14</v>
      </c>
      <c r="C16" s="13" t="s">
        <v>273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274</v>
      </c>
      <c r="B17" s="12">
        <v>15</v>
      </c>
      <c r="C17" s="13" t="s">
        <v>275</v>
      </c>
      <c r="D17" s="14">
        <v>85</v>
      </c>
      <c r="E17" s="15"/>
      <c r="F17" s="14"/>
      <c r="G17" s="14"/>
      <c r="H17" s="14"/>
      <c r="I17" s="14"/>
      <c r="J17" s="14"/>
      <c r="M17" s="11">
        <f>D17+E17+F17+G17+H17</f>
        <v>85</v>
      </c>
      <c r="N17">
        <f>M17*0.17</f>
        <v>14.450000000000001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276</v>
      </c>
      <c r="B18" s="12">
        <v>16</v>
      </c>
      <c r="C18" s="13" t="s">
        <v>277</v>
      </c>
      <c r="D18" s="14">
        <v>94</v>
      </c>
      <c r="E18" s="15"/>
      <c r="F18" s="14"/>
      <c r="G18" s="14"/>
      <c r="H18" s="14"/>
      <c r="I18" s="14"/>
      <c r="J18" s="14"/>
      <c r="M18" s="11">
        <f>D18+E18+F18+G18+H18</f>
        <v>94</v>
      </c>
      <c r="N18">
        <f>M18*0.17</f>
        <v>15.98</v>
      </c>
      <c r="O18">
        <f>I18*0.15</f>
        <v>0</v>
      </c>
      <c r="P18">
        <f>ROUND(N18+O18,0)</f>
        <v>16</v>
      </c>
    </row>
    <row r="19" spans="1:16" x14ac:dyDescent="0.25">
      <c r="A19" s="12" t="s">
        <v>278</v>
      </c>
      <c r="B19" s="12">
        <v>17</v>
      </c>
      <c r="C19" s="13" t="s">
        <v>279</v>
      </c>
      <c r="D19" s="14">
        <v>87</v>
      </c>
      <c r="E19" s="15"/>
      <c r="F19" s="14"/>
      <c r="G19" s="14"/>
      <c r="H19" s="14"/>
      <c r="I19" s="14"/>
      <c r="J19" s="14"/>
      <c r="M19" s="11">
        <f>D19+E19+F19+G19+H19</f>
        <v>87</v>
      </c>
      <c r="N19">
        <f>M19*0.17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280</v>
      </c>
      <c r="B20" s="12">
        <v>18</v>
      </c>
      <c r="C20" s="13" t="s">
        <v>281</v>
      </c>
      <c r="D20" s="14">
        <v>72</v>
      </c>
      <c r="E20" s="15"/>
      <c r="F20" s="14"/>
      <c r="G20" s="14"/>
      <c r="H20" s="14"/>
      <c r="I20" s="14"/>
      <c r="J20" s="14"/>
      <c r="M20" s="11">
        <f>D20+E20+F20+G20+H20</f>
        <v>72</v>
      </c>
      <c r="N20">
        <f>M20*0.17</f>
        <v>12.24</v>
      </c>
      <c r="O20">
        <f>I20*0.15</f>
        <v>0</v>
      </c>
      <c r="P20">
        <f>ROUND(N20+O20,0)</f>
        <v>12</v>
      </c>
    </row>
    <row r="21" spans="1:16" x14ac:dyDescent="0.25">
      <c r="A21" s="12" t="s">
        <v>282</v>
      </c>
      <c r="B21" s="12">
        <v>19</v>
      </c>
      <c r="C21" s="13" t="s">
        <v>283</v>
      </c>
      <c r="D21" s="14">
        <v>84</v>
      </c>
      <c r="E21" s="15"/>
      <c r="F21" s="14"/>
      <c r="G21" s="14"/>
      <c r="H21" s="14"/>
      <c r="I21" s="14"/>
      <c r="J21" s="14"/>
      <c r="M21" s="11">
        <f>D21+E21+F21+G21+H21</f>
        <v>84</v>
      </c>
      <c r="N21">
        <f>M21*0.17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284</v>
      </c>
      <c r="B22" s="12">
        <v>20</v>
      </c>
      <c r="C22" s="13" t="s">
        <v>285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286</v>
      </c>
      <c r="B23" s="12">
        <v>21</v>
      </c>
      <c r="C23" s="13" t="s">
        <v>287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288</v>
      </c>
      <c r="B24" s="12">
        <v>22</v>
      </c>
      <c r="C24" s="13" t="s">
        <v>289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290</v>
      </c>
      <c r="B25" s="12">
        <v>23</v>
      </c>
      <c r="C25" s="13" t="s">
        <v>291</v>
      </c>
      <c r="D25" s="14">
        <v>99</v>
      </c>
      <c r="E25" s="15"/>
      <c r="F25" s="14"/>
      <c r="G25" s="14"/>
      <c r="H25" s="14"/>
      <c r="I25" s="14"/>
      <c r="J25" s="14"/>
      <c r="M25" s="11">
        <f>D25+E25+F25+G25+H25</f>
        <v>99</v>
      </c>
      <c r="N25">
        <f>M25*0.17</f>
        <v>16.830000000000002</v>
      </c>
      <c r="O25">
        <f>I25*0.15</f>
        <v>0</v>
      </c>
      <c r="P25">
        <f>ROUND(N25+O25,0)</f>
        <v>17</v>
      </c>
    </row>
  </sheetData>
  <sheetProtection algorithmName="SHA-512" hashValue="4Xc5icd62hBxiD0Y0PqIP2Xg4hX2h8AmxPaJ95XKW6azkCv8OkjvExUEZ1LxNnordxG4yT0RjoNelCmwOHo83A==" saltValue="5It1J3MiIp5Z2bO4oBWP4w==" spinCount="100000" sheet="1" objects="1" scenarios="1"/>
  <dataValidations count="23">
    <dataValidation type="whole" allowBlank="1" showInputMessage="1" showErrorMessage="1" errorTitle="Valor fuera de rango" error="Ingrese un valor correcto" sqref="E3" xr:uid="{B2251939-5953-49A7-A287-0541EC895955}">
      <formula1>0</formula1>
      <formula2>100</formula2>
    </dataValidation>
    <dataValidation type="whole" allowBlank="1" showInputMessage="1" showErrorMessage="1" errorTitle="Valor fuera de rango" error="Ingrese un valor correcto" sqref="E4" xr:uid="{0FFD9CB1-9F45-4C4A-BB76-21C79A0EDDFE}">
      <formula1>0</formula1>
      <formula2>100</formula2>
    </dataValidation>
    <dataValidation type="whole" allowBlank="1" showInputMessage="1" showErrorMessage="1" errorTitle="Valor fuera de rango" error="Ingrese un valor correcto" sqref="E5" xr:uid="{45A7D79F-B843-420E-9695-7BF77B737191}">
      <formula1>0</formula1>
      <formula2>100</formula2>
    </dataValidation>
    <dataValidation type="whole" allowBlank="1" showInputMessage="1" showErrorMessage="1" errorTitle="Valor fuera de rango" error="Ingrese un valor correcto" sqref="E6" xr:uid="{44C6432D-D000-4B42-8C4D-B5C487FE0AE5}">
      <formula1>0</formula1>
      <formula2>100</formula2>
    </dataValidation>
    <dataValidation type="whole" allowBlank="1" showInputMessage="1" showErrorMessage="1" errorTitle="Valor fuera de rango" error="Ingrese un valor correcto" sqref="E7" xr:uid="{20EAD6DC-6922-4CB9-9CAE-F0809E854965}">
      <formula1>0</formula1>
      <formula2>100</formula2>
    </dataValidation>
    <dataValidation type="whole" allowBlank="1" showInputMessage="1" showErrorMessage="1" errorTitle="Valor fuera de rango" error="Ingrese un valor correcto" sqref="E8" xr:uid="{BC182880-176E-4C89-9FAD-5AB6B1B792B1}">
      <formula1>0</formula1>
      <formula2>100</formula2>
    </dataValidation>
    <dataValidation type="whole" allowBlank="1" showInputMessage="1" showErrorMessage="1" errorTitle="Valor fuera de rango" error="Ingrese un valor correcto" sqref="E9" xr:uid="{95E94C9D-39D9-4609-9B9A-FCE700D6FD8D}">
      <formula1>0</formula1>
      <formula2>100</formula2>
    </dataValidation>
    <dataValidation type="whole" allowBlank="1" showInputMessage="1" showErrorMessage="1" errorTitle="Valor fuera de rango" error="Ingrese un valor correcto" sqref="E10" xr:uid="{897191F1-783D-4F21-A97E-147B2526B85F}">
      <formula1>0</formula1>
      <formula2>100</formula2>
    </dataValidation>
    <dataValidation type="whole" allowBlank="1" showInputMessage="1" showErrorMessage="1" errorTitle="Valor fuera de rango" error="Ingrese un valor correcto" sqref="E11" xr:uid="{E8AE73CF-AB85-4118-BCEF-9FE2D79DDA1E}">
      <formula1>0</formula1>
      <formula2>100</formula2>
    </dataValidation>
    <dataValidation type="whole" allowBlank="1" showInputMessage="1" showErrorMessage="1" errorTitle="Valor fuera de rango" error="Ingrese un valor correcto" sqref="E12" xr:uid="{99C35EF3-980F-41E5-A0A2-5DE92A544649}">
      <formula1>0</formula1>
      <formula2>100</formula2>
    </dataValidation>
    <dataValidation type="whole" allowBlank="1" showInputMessage="1" showErrorMessage="1" errorTitle="Valor fuera de rango" error="Ingrese un valor correcto" sqref="E13" xr:uid="{EFE2E0B4-C3CE-40FC-8A09-9279DB6F5445}">
      <formula1>0</formula1>
      <formula2>100</formula2>
    </dataValidation>
    <dataValidation type="whole" allowBlank="1" showInputMessage="1" showErrorMessage="1" errorTitle="Valor fuera de rango" error="Ingrese un valor correcto" sqref="E14" xr:uid="{5F942633-720A-49F7-9039-1A7FB530D21B}">
      <formula1>0</formula1>
      <formula2>100</formula2>
    </dataValidation>
    <dataValidation type="whole" allowBlank="1" showInputMessage="1" showErrorMessage="1" errorTitle="Valor fuera de rango" error="Ingrese un valor correcto" sqref="E15" xr:uid="{690B141B-33D1-4782-B6EE-54226FEAD261}">
      <formula1>0</formula1>
      <formula2>100</formula2>
    </dataValidation>
    <dataValidation type="whole" allowBlank="1" showInputMessage="1" showErrorMessage="1" errorTitle="Valor fuera de rango" error="Ingrese un valor correcto" sqref="E16" xr:uid="{6A132F31-C1CC-4408-AED2-1597A1D94535}">
      <formula1>0</formula1>
      <formula2>100</formula2>
    </dataValidation>
    <dataValidation type="whole" allowBlank="1" showInputMessage="1" showErrorMessage="1" errorTitle="Valor fuera de rango" error="Ingrese un valor correcto" sqref="E17" xr:uid="{3CB24E77-98B7-4101-B7FD-2934F1B37946}">
      <formula1>0</formula1>
      <formula2>100</formula2>
    </dataValidation>
    <dataValidation type="whole" allowBlank="1" showInputMessage="1" showErrorMessage="1" errorTitle="Valor fuera de rango" error="Ingrese un valor correcto" sqref="E18" xr:uid="{15FA29AC-B061-4016-8817-5430C68CE988}">
      <formula1>0</formula1>
      <formula2>100</formula2>
    </dataValidation>
    <dataValidation type="whole" allowBlank="1" showInputMessage="1" showErrorMessage="1" errorTitle="Valor fuera de rango" error="Ingrese un valor correcto" sqref="E19" xr:uid="{1D943D80-B35E-42A9-8C54-0D56E22F367A}">
      <formula1>0</formula1>
      <formula2>100</formula2>
    </dataValidation>
    <dataValidation type="whole" allowBlank="1" showInputMessage="1" showErrorMessage="1" errorTitle="Valor fuera de rango" error="Ingrese un valor correcto" sqref="E20" xr:uid="{AF977507-0EE8-423C-8325-7C050E67AFDC}">
      <formula1>0</formula1>
      <formula2>100</formula2>
    </dataValidation>
    <dataValidation type="whole" allowBlank="1" showInputMessage="1" showErrorMessage="1" errorTitle="Valor fuera de rango" error="Ingrese un valor correcto" sqref="E21" xr:uid="{B3600681-036F-466F-8FB4-F6C0345D725B}">
      <formula1>0</formula1>
      <formula2>100</formula2>
    </dataValidation>
    <dataValidation type="whole" allowBlank="1" showInputMessage="1" showErrorMessage="1" errorTitle="Valor fuera de rango" error="Ingrese un valor correcto" sqref="E22" xr:uid="{25EB3347-3CEF-4BE1-893F-275AC2B10BD6}">
      <formula1>0</formula1>
      <formula2>100</formula2>
    </dataValidation>
    <dataValidation type="whole" allowBlank="1" showInputMessage="1" showErrorMessage="1" errorTitle="Valor fuera de rango" error="Ingrese un valor correcto" sqref="E23" xr:uid="{ECB0E76F-A7E4-497F-B39C-D82D3188FB70}">
      <formula1>0</formula1>
      <formula2>100</formula2>
    </dataValidation>
    <dataValidation type="whole" allowBlank="1" showInputMessage="1" showErrorMessage="1" errorTitle="Valor fuera de rango" error="Ingrese un valor correcto" sqref="E24" xr:uid="{10551FBE-FA7F-47F3-B997-FD3177D049A2}">
      <formula1>0</formula1>
      <formula2>100</formula2>
    </dataValidation>
    <dataValidation type="whole" allowBlank="1" showInputMessage="1" showErrorMessage="1" errorTitle="Valor fuera de rango" error="Ingrese un valor correcto" sqref="E25" xr:uid="{60338CC7-FB54-4D66-93F5-12A01DD00568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0D8E-5F2F-4978-8B1A-DD236D3B1C45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293</v>
      </c>
      <c r="C1" s="1" t="s">
        <v>294</v>
      </c>
      <c r="D1" s="5" t="s">
        <v>343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67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295</v>
      </c>
      <c r="B3" s="12">
        <v>1</v>
      </c>
      <c r="C3" s="13" t="s">
        <v>296</v>
      </c>
      <c r="D3" s="14">
        <v>86</v>
      </c>
      <c r="E3" s="15"/>
      <c r="F3" s="14"/>
      <c r="G3" s="14"/>
      <c r="H3" s="14"/>
      <c r="I3" s="14"/>
      <c r="J3" s="14"/>
      <c r="M3" s="11">
        <f>D3+E3+F3+G3+H3</f>
        <v>86</v>
      </c>
      <c r="N3">
        <f>M3*0.17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2" t="s">
        <v>297</v>
      </c>
      <c r="B4" s="12">
        <v>2</v>
      </c>
      <c r="C4" s="13" t="s">
        <v>298</v>
      </c>
      <c r="D4" s="14">
        <v>97</v>
      </c>
      <c r="E4" s="15"/>
      <c r="F4" s="14"/>
      <c r="G4" s="14"/>
      <c r="H4" s="14"/>
      <c r="I4" s="14"/>
      <c r="J4" s="14"/>
      <c r="M4" s="11">
        <f>D4+E4+F4+G4+H4</f>
        <v>97</v>
      </c>
      <c r="N4">
        <f>M4*0.17</f>
        <v>16.490000000000002</v>
      </c>
      <c r="O4">
        <f>I4*0.15</f>
        <v>0</v>
      </c>
      <c r="P4">
        <f>ROUND(N4+O4,0)</f>
        <v>16</v>
      </c>
    </row>
    <row r="5" spans="1:16" x14ac:dyDescent="0.25">
      <c r="A5" s="12" t="s">
        <v>299</v>
      </c>
      <c r="B5" s="12">
        <v>3</v>
      </c>
      <c r="C5" s="13" t="s">
        <v>300</v>
      </c>
      <c r="D5" s="14">
        <v>78</v>
      </c>
      <c r="E5" s="15"/>
      <c r="F5" s="14"/>
      <c r="G5" s="14"/>
      <c r="H5" s="14"/>
      <c r="I5" s="14"/>
      <c r="J5" s="14"/>
      <c r="M5" s="11">
        <f>D5+E5+F5+G5+H5</f>
        <v>78</v>
      </c>
      <c r="N5">
        <f>M5*0.17</f>
        <v>13.260000000000002</v>
      </c>
      <c r="O5">
        <f>I5*0.15</f>
        <v>0</v>
      </c>
      <c r="P5">
        <f>ROUND(N5+O5,0)</f>
        <v>13</v>
      </c>
    </row>
    <row r="6" spans="1:16" x14ac:dyDescent="0.25">
      <c r="A6" s="12" t="s">
        <v>301</v>
      </c>
      <c r="B6" s="12">
        <v>4</v>
      </c>
      <c r="C6" s="13" t="s">
        <v>302</v>
      </c>
      <c r="D6" s="14">
        <v>96</v>
      </c>
      <c r="E6" s="15"/>
      <c r="F6" s="14"/>
      <c r="G6" s="14"/>
      <c r="H6" s="14"/>
      <c r="I6" s="14"/>
      <c r="J6" s="14"/>
      <c r="M6" s="11">
        <f>D6+E6+F6+G6+H6</f>
        <v>96</v>
      </c>
      <c r="N6">
        <f>M6*0.17</f>
        <v>16.32</v>
      </c>
      <c r="O6">
        <f>I6*0.15</f>
        <v>0</v>
      </c>
      <c r="P6">
        <f>ROUND(N6+O6,0)</f>
        <v>16</v>
      </c>
    </row>
    <row r="7" spans="1:16" x14ac:dyDescent="0.25">
      <c r="A7" s="12" t="s">
        <v>303</v>
      </c>
      <c r="B7" s="12">
        <v>5</v>
      </c>
      <c r="C7" s="13" t="s">
        <v>304</v>
      </c>
      <c r="D7" s="14">
        <v>86</v>
      </c>
      <c r="E7" s="15"/>
      <c r="F7" s="14"/>
      <c r="G7" s="14"/>
      <c r="H7" s="14"/>
      <c r="I7" s="14"/>
      <c r="J7" s="14"/>
      <c r="M7" s="11">
        <f>D7+E7+F7+G7+H7</f>
        <v>86</v>
      </c>
      <c r="N7">
        <f>M7*0.17</f>
        <v>14.620000000000001</v>
      </c>
      <c r="O7">
        <f>I7*0.15</f>
        <v>0</v>
      </c>
      <c r="P7">
        <f>ROUND(N7+O7,0)</f>
        <v>15</v>
      </c>
    </row>
    <row r="8" spans="1:16" x14ac:dyDescent="0.25">
      <c r="A8" s="12" t="s">
        <v>305</v>
      </c>
      <c r="B8" s="12">
        <v>6</v>
      </c>
      <c r="C8" s="13" t="s">
        <v>306</v>
      </c>
      <c r="D8" s="14">
        <v>90</v>
      </c>
      <c r="E8" s="15"/>
      <c r="F8" s="14"/>
      <c r="G8" s="14"/>
      <c r="H8" s="14"/>
      <c r="I8" s="14"/>
      <c r="J8" s="14"/>
      <c r="M8" s="11">
        <f>D8+E8+F8+G8+H8</f>
        <v>90</v>
      </c>
      <c r="N8">
        <f>M8*0.17</f>
        <v>15.3</v>
      </c>
      <c r="O8">
        <f>I8*0.15</f>
        <v>0</v>
      </c>
      <c r="P8">
        <f>ROUND(N8+O8,0)</f>
        <v>15</v>
      </c>
    </row>
    <row r="9" spans="1:16" x14ac:dyDescent="0.25">
      <c r="A9" s="12" t="s">
        <v>307</v>
      </c>
      <c r="B9" s="12">
        <v>7</v>
      </c>
      <c r="C9" s="13" t="s">
        <v>308</v>
      </c>
      <c r="D9" s="14">
        <v>92</v>
      </c>
      <c r="E9" s="15"/>
      <c r="F9" s="14"/>
      <c r="G9" s="14"/>
      <c r="H9" s="14"/>
      <c r="I9" s="14"/>
      <c r="J9" s="14"/>
      <c r="M9" s="11">
        <f>D9+E9+F9+G9+H9</f>
        <v>92</v>
      </c>
      <c r="N9">
        <f>M9*0.17</f>
        <v>15.64</v>
      </c>
      <c r="O9">
        <f>I9*0.15</f>
        <v>0</v>
      </c>
      <c r="P9">
        <f>ROUND(N9+O9,0)</f>
        <v>16</v>
      </c>
    </row>
    <row r="10" spans="1:16" x14ac:dyDescent="0.25">
      <c r="A10" s="12" t="s">
        <v>309</v>
      </c>
      <c r="B10" s="12">
        <v>8</v>
      </c>
      <c r="C10" s="13" t="s">
        <v>310</v>
      </c>
      <c r="D10" s="14">
        <v>96</v>
      </c>
      <c r="E10" s="15"/>
      <c r="F10" s="14"/>
      <c r="G10" s="14"/>
      <c r="H10" s="14"/>
      <c r="I10" s="14"/>
      <c r="J10" s="14"/>
      <c r="M10" s="11">
        <f>D10+E10+F10+G10+H10</f>
        <v>96</v>
      </c>
      <c r="N10">
        <f>M10*0.17</f>
        <v>16.32</v>
      </c>
      <c r="O10">
        <f>I10*0.15</f>
        <v>0</v>
      </c>
      <c r="P10">
        <f>ROUND(N10+O10,0)</f>
        <v>16</v>
      </c>
    </row>
    <row r="11" spans="1:16" x14ac:dyDescent="0.25">
      <c r="A11" s="12" t="s">
        <v>311</v>
      </c>
      <c r="B11" s="12">
        <v>9</v>
      </c>
      <c r="C11" s="13" t="s">
        <v>312</v>
      </c>
      <c r="D11" s="14">
        <v>75</v>
      </c>
      <c r="E11" s="15"/>
      <c r="F11" s="14"/>
      <c r="G11" s="14"/>
      <c r="H11" s="14"/>
      <c r="I11" s="14"/>
      <c r="J11" s="14"/>
      <c r="M11" s="11">
        <f>D11+E11+F11+G11+H11</f>
        <v>75</v>
      </c>
      <c r="N11">
        <f>M11*0.17</f>
        <v>12.750000000000002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313</v>
      </c>
      <c r="B12" s="12">
        <v>10</v>
      </c>
      <c r="C12" s="13" t="s">
        <v>314</v>
      </c>
      <c r="D12" s="14">
        <v>93</v>
      </c>
      <c r="E12" s="15"/>
      <c r="F12" s="14"/>
      <c r="G12" s="14"/>
      <c r="H12" s="14"/>
      <c r="I12" s="14"/>
      <c r="J12" s="14"/>
      <c r="M12" s="11">
        <f>D12+E12+F12+G12+H12</f>
        <v>93</v>
      </c>
      <c r="N12">
        <f>M12*0.17</f>
        <v>15.81</v>
      </c>
      <c r="O12">
        <f>I12*0.15</f>
        <v>0</v>
      </c>
      <c r="P12">
        <f>ROUND(N12+O12,0)</f>
        <v>16</v>
      </c>
    </row>
    <row r="13" spans="1:16" x14ac:dyDescent="0.25">
      <c r="A13" s="12" t="s">
        <v>315</v>
      </c>
      <c r="B13" s="12">
        <v>11</v>
      </c>
      <c r="C13" s="13" t="s">
        <v>316</v>
      </c>
      <c r="D13" s="14">
        <v>97</v>
      </c>
      <c r="E13" s="15"/>
      <c r="F13" s="14"/>
      <c r="G13" s="14"/>
      <c r="H13" s="14"/>
      <c r="I13" s="14"/>
      <c r="J13" s="14"/>
      <c r="M13" s="11">
        <f>D13+E13+F13+G13+H13</f>
        <v>97</v>
      </c>
      <c r="N13">
        <f>M13*0.17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317</v>
      </c>
      <c r="B14" s="12">
        <v>12</v>
      </c>
      <c r="C14" s="13" t="s">
        <v>318</v>
      </c>
      <c r="D14" s="14">
        <v>72</v>
      </c>
      <c r="E14" s="15"/>
      <c r="F14" s="14"/>
      <c r="G14" s="14"/>
      <c r="H14" s="14"/>
      <c r="I14" s="14"/>
      <c r="J14" s="14"/>
      <c r="M14" s="11">
        <f>D14+E14+F14+G14+H14</f>
        <v>72</v>
      </c>
      <c r="N14">
        <f>M14*0.17</f>
        <v>12.24</v>
      </c>
      <c r="O14">
        <f>I14*0.15</f>
        <v>0</v>
      </c>
      <c r="P14">
        <f>ROUND(N14+O14,0)</f>
        <v>12</v>
      </c>
    </row>
    <row r="15" spans="1:16" x14ac:dyDescent="0.25">
      <c r="A15" s="12" t="s">
        <v>319</v>
      </c>
      <c r="B15" s="12">
        <v>13</v>
      </c>
      <c r="C15" s="13" t="s">
        <v>320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321</v>
      </c>
      <c r="B16" s="12">
        <v>14</v>
      </c>
      <c r="C16" s="13" t="s">
        <v>322</v>
      </c>
      <c r="D16" s="14">
        <v>96</v>
      </c>
      <c r="E16" s="15"/>
      <c r="F16" s="14"/>
      <c r="G16" s="14"/>
      <c r="H16" s="14"/>
      <c r="I16" s="14"/>
      <c r="J16" s="14"/>
      <c r="M16" s="11">
        <f>D16+E16+F16+G16+H16</f>
        <v>96</v>
      </c>
      <c r="N16">
        <f>M16*0.17</f>
        <v>16.32</v>
      </c>
      <c r="O16">
        <f>I16*0.15</f>
        <v>0</v>
      </c>
      <c r="P16">
        <f>ROUND(N16+O16,0)</f>
        <v>16</v>
      </c>
    </row>
    <row r="17" spans="1:16" x14ac:dyDescent="0.25">
      <c r="A17" s="12" t="s">
        <v>323</v>
      </c>
      <c r="B17" s="12">
        <v>15</v>
      </c>
      <c r="C17" s="13" t="s">
        <v>324</v>
      </c>
      <c r="D17" s="14">
        <v>91</v>
      </c>
      <c r="E17" s="15"/>
      <c r="F17" s="14"/>
      <c r="G17" s="14"/>
      <c r="H17" s="14"/>
      <c r="I17" s="14"/>
      <c r="J17" s="14"/>
      <c r="M17" s="11">
        <f>D17+E17+F17+G17+H17</f>
        <v>91</v>
      </c>
      <c r="N17">
        <f>M17*0.17</f>
        <v>15.47</v>
      </c>
      <c r="O17">
        <f>I17*0.15</f>
        <v>0</v>
      </c>
      <c r="P17">
        <f>ROUND(N17+O17,0)</f>
        <v>15</v>
      </c>
    </row>
    <row r="18" spans="1:16" x14ac:dyDescent="0.25">
      <c r="A18" s="12" t="s">
        <v>325</v>
      </c>
      <c r="B18" s="12">
        <v>16</v>
      </c>
      <c r="C18" s="13" t="s">
        <v>326</v>
      </c>
      <c r="D18" s="14">
        <v>95</v>
      </c>
      <c r="E18" s="15"/>
      <c r="F18" s="14"/>
      <c r="G18" s="14"/>
      <c r="H18" s="14"/>
      <c r="I18" s="14"/>
      <c r="J18" s="14"/>
      <c r="M18" s="11">
        <f>D18+E18+F18+G18+H18</f>
        <v>95</v>
      </c>
      <c r="N18">
        <f>M18*0.17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327</v>
      </c>
      <c r="B19" s="12">
        <v>17</v>
      </c>
      <c r="C19" s="13" t="s">
        <v>328</v>
      </c>
      <c r="D19" s="14">
        <v>87</v>
      </c>
      <c r="E19" s="15"/>
      <c r="F19" s="14"/>
      <c r="G19" s="14"/>
      <c r="H19" s="14"/>
      <c r="I19" s="14"/>
      <c r="J19" s="14"/>
      <c r="M19" s="11">
        <f>D19+E19+F19+G19+H19</f>
        <v>87</v>
      </c>
      <c r="N19">
        <f>M19*0.17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329</v>
      </c>
      <c r="B20" s="12">
        <v>18</v>
      </c>
      <c r="C20" s="13" t="s">
        <v>330</v>
      </c>
      <c r="D20" s="14">
        <v>97</v>
      </c>
      <c r="E20" s="15"/>
      <c r="F20" s="14"/>
      <c r="G20" s="14"/>
      <c r="H20" s="14"/>
      <c r="I20" s="14"/>
      <c r="J20" s="14"/>
      <c r="M20" s="11">
        <f>D20+E20+F20+G20+H20</f>
        <v>97</v>
      </c>
      <c r="N20">
        <f>M20*0.17</f>
        <v>16.490000000000002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331</v>
      </c>
      <c r="B21" s="12">
        <v>19</v>
      </c>
      <c r="C21" s="13" t="s">
        <v>332</v>
      </c>
      <c r="D21" s="14">
        <v>76</v>
      </c>
      <c r="E21" s="15"/>
      <c r="F21" s="14"/>
      <c r="G21" s="14"/>
      <c r="H21" s="14"/>
      <c r="I21" s="14"/>
      <c r="J21" s="14"/>
      <c r="M21" s="11">
        <f>D21+E21+F21+G21+H21</f>
        <v>76</v>
      </c>
      <c r="N21">
        <f>M21*0.17</f>
        <v>12.920000000000002</v>
      </c>
      <c r="O21">
        <f>I21*0.15</f>
        <v>0</v>
      </c>
      <c r="P21">
        <f>ROUND(N21+O21,0)</f>
        <v>13</v>
      </c>
    </row>
    <row r="22" spans="1:16" x14ac:dyDescent="0.25">
      <c r="A22" s="12" t="s">
        <v>333</v>
      </c>
      <c r="B22" s="12">
        <v>20</v>
      </c>
      <c r="C22" s="13" t="s">
        <v>334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335</v>
      </c>
      <c r="B23" s="12">
        <v>21</v>
      </c>
      <c r="C23" s="13" t="s">
        <v>336</v>
      </c>
      <c r="D23" s="14">
        <v>94</v>
      </c>
      <c r="E23" s="15"/>
      <c r="F23" s="14"/>
      <c r="G23" s="14"/>
      <c r="H23" s="14"/>
      <c r="I23" s="14"/>
      <c r="J23" s="14"/>
      <c r="M23" s="11">
        <f>D23+E23+F23+G23+H23</f>
        <v>94</v>
      </c>
      <c r="N23">
        <f>M23*0.17</f>
        <v>15.98</v>
      </c>
      <c r="O23">
        <f>I23*0.15</f>
        <v>0</v>
      </c>
      <c r="P23">
        <f>ROUND(N23+O23,0)</f>
        <v>16</v>
      </c>
    </row>
    <row r="24" spans="1:16" x14ac:dyDescent="0.25">
      <c r="A24" s="12" t="s">
        <v>337</v>
      </c>
      <c r="B24" s="12">
        <v>22</v>
      </c>
      <c r="C24" s="13" t="s">
        <v>338</v>
      </c>
      <c r="D24" s="14">
        <v>66</v>
      </c>
      <c r="E24" s="15"/>
      <c r="F24" s="14"/>
      <c r="G24" s="14"/>
      <c r="H24" s="14"/>
      <c r="I24" s="14"/>
      <c r="J24" s="14"/>
      <c r="M24" s="11">
        <f>D24+E24+F24+G24+H24</f>
        <v>66</v>
      </c>
      <c r="N24">
        <f>M24*0.17</f>
        <v>11.22</v>
      </c>
      <c r="O24">
        <f>I24*0.15</f>
        <v>0</v>
      </c>
      <c r="P24">
        <f>ROUND(N24+O24,0)</f>
        <v>11</v>
      </c>
    </row>
    <row r="25" spans="1:16" x14ac:dyDescent="0.25">
      <c r="A25" s="12" t="s">
        <v>339</v>
      </c>
      <c r="B25" s="12">
        <v>23</v>
      </c>
      <c r="C25" s="13" t="s">
        <v>340</v>
      </c>
      <c r="D25" s="14">
        <v>92</v>
      </c>
      <c r="E25" s="15"/>
      <c r="F25" s="14"/>
      <c r="G25" s="14"/>
      <c r="H25" s="14"/>
      <c r="I25" s="14"/>
      <c r="J25" s="14"/>
      <c r="M25" s="11">
        <f>D25+E25+F25+G25+H25</f>
        <v>92</v>
      </c>
      <c r="N25">
        <f>M25*0.17</f>
        <v>15.64</v>
      </c>
      <c r="O25">
        <f>I25*0.15</f>
        <v>0</v>
      </c>
      <c r="P25">
        <f>ROUND(N25+O25,0)</f>
        <v>16</v>
      </c>
    </row>
    <row r="26" spans="1:16" x14ac:dyDescent="0.25">
      <c r="A26" s="12" t="s">
        <v>341</v>
      </c>
      <c r="B26" s="12">
        <v>24</v>
      </c>
      <c r="C26" s="13" t="s">
        <v>342</v>
      </c>
      <c r="D26" s="14">
        <v>97</v>
      </c>
      <c r="E26" s="15"/>
      <c r="F26" s="14"/>
      <c r="G26" s="14"/>
      <c r="H26" s="14"/>
      <c r="I26" s="14"/>
      <c r="J26" s="14"/>
      <c r="M26" s="11">
        <f>D26+E26+F26+G26+H26</f>
        <v>97</v>
      </c>
      <c r="N26">
        <f>M26*0.17</f>
        <v>16.490000000000002</v>
      </c>
      <c r="O26">
        <f>I26*0.15</f>
        <v>0</v>
      </c>
      <c r="P26">
        <f>ROUND(N26+O26,0)</f>
        <v>16</v>
      </c>
    </row>
  </sheetData>
  <sheetProtection algorithmName="SHA-512" hashValue="5thtuy8Xv/khZZiwkMOZus34QEwYbbJ/dYw791Lpci5kQfAFEJ5wUKiz/sC7voPIdlZGlsvduEYJ3fRBTxdJxg==" saltValue="u/wdODVt1XRPwWobUb2sCA==" spinCount="100000" sheet="1" objects="1" scenarios="1"/>
  <dataValidations count="24">
    <dataValidation type="whole" allowBlank="1" showInputMessage="1" showErrorMessage="1" errorTitle="Valor fuera de rango" error="Ingrese un valor correcto" sqref="E3" xr:uid="{DA1A741F-9A08-4468-A3C8-01BB510F9196}">
      <formula1>0</formula1>
      <formula2>100</formula2>
    </dataValidation>
    <dataValidation type="whole" allowBlank="1" showInputMessage="1" showErrorMessage="1" errorTitle="Valor fuera de rango" error="Ingrese un valor correcto" sqref="E4" xr:uid="{DF8A7EAF-B0A0-4E34-BCB3-7E4833702977}">
      <formula1>0</formula1>
      <formula2>100</formula2>
    </dataValidation>
    <dataValidation type="whole" allowBlank="1" showInputMessage="1" showErrorMessage="1" errorTitle="Valor fuera de rango" error="Ingrese un valor correcto" sqref="E5" xr:uid="{E13830D6-D3DE-49A3-8ABA-807381DBCFD2}">
      <formula1>0</formula1>
      <formula2>100</formula2>
    </dataValidation>
    <dataValidation type="whole" allowBlank="1" showInputMessage="1" showErrorMessage="1" errorTitle="Valor fuera de rango" error="Ingrese un valor correcto" sqref="E6" xr:uid="{C6CE1595-28A0-47A9-B00F-16E68D2C90F6}">
      <formula1>0</formula1>
      <formula2>100</formula2>
    </dataValidation>
    <dataValidation type="whole" allowBlank="1" showInputMessage="1" showErrorMessage="1" errorTitle="Valor fuera de rango" error="Ingrese un valor correcto" sqref="E7" xr:uid="{65FA19AD-92BF-43E4-9CCA-F6A9DB1C4BC5}">
      <formula1>0</formula1>
      <formula2>100</formula2>
    </dataValidation>
    <dataValidation type="whole" allowBlank="1" showInputMessage="1" showErrorMessage="1" errorTitle="Valor fuera de rango" error="Ingrese un valor correcto" sqref="E8" xr:uid="{80AB413E-E127-4FEC-B732-C8EC9905381C}">
      <formula1>0</formula1>
      <formula2>100</formula2>
    </dataValidation>
    <dataValidation type="whole" allowBlank="1" showInputMessage="1" showErrorMessage="1" errorTitle="Valor fuera de rango" error="Ingrese un valor correcto" sqref="E9" xr:uid="{2D21565C-0635-48A0-9638-6B61A9D09549}">
      <formula1>0</formula1>
      <formula2>100</formula2>
    </dataValidation>
    <dataValidation type="whole" allowBlank="1" showInputMessage="1" showErrorMessage="1" errorTitle="Valor fuera de rango" error="Ingrese un valor correcto" sqref="E10" xr:uid="{D5717F53-DD26-4370-9296-CCD72B533C03}">
      <formula1>0</formula1>
      <formula2>100</formula2>
    </dataValidation>
    <dataValidation type="whole" allowBlank="1" showInputMessage="1" showErrorMessage="1" errorTitle="Valor fuera de rango" error="Ingrese un valor correcto" sqref="E11" xr:uid="{80BA683C-C8B3-407F-ABB3-6B81A850FAE3}">
      <formula1>0</formula1>
      <formula2>100</formula2>
    </dataValidation>
    <dataValidation type="whole" allowBlank="1" showInputMessage="1" showErrorMessage="1" errorTitle="Valor fuera de rango" error="Ingrese un valor correcto" sqref="E12" xr:uid="{1F7F3D61-1FDC-4777-89A8-BD7B8F55740B}">
      <formula1>0</formula1>
      <formula2>100</formula2>
    </dataValidation>
    <dataValidation type="whole" allowBlank="1" showInputMessage="1" showErrorMessage="1" errorTitle="Valor fuera de rango" error="Ingrese un valor correcto" sqref="E13" xr:uid="{C6FFA3EE-B9BB-428F-A938-13B34BAB9323}">
      <formula1>0</formula1>
      <formula2>100</formula2>
    </dataValidation>
    <dataValidation type="whole" allowBlank="1" showInputMessage="1" showErrorMessage="1" errorTitle="Valor fuera de rango" error="Ingrese un valor correcto" sqref="E14" xr:uid="{EA80DB10-3EDE-4225-905C-10EB1A645AE9}">
      <formula1>0</formula1>
      <formula2>100</formula2>
    </dataValidation>
    <dataValidation type="whole" allowBlank="1" showInputMessage="1" showErrorMessage="1" errorTitle="Valor fuera de rango" error="Ingrese un valor correcto" sqref="E15" xr:uid="{DAF6B148-10FD-4800-8C62-20DF854DABE9}">
      <formula1>0</formula1>
      <formula2>100</formula2>
    </dataValidation>
    <dataValidation type="whole" allowBlank="1" showInputMessage="1" showErrorMessage="1" errorTitle="Valor fuera de rango" error="Ingrese un valor correcto" sqref="E16" xr:uid="{B19BC83C-1769-4841-925B-51A70B3D24A2}">
      <formula1>0</formula1>
      <formula2>100</formula2>
    </dataValidation>
    <dataValidation type="whole" allowBlank="1" showInputMessage="1" showErrorMessage="1" errorTitle="Valor fuera de rango" error="Ingrese un valor correcto" sqref="E17" xr:uid="{7966981F-9C0E-446C-AE34-42A1C37188B9}">
      <formula1>0</formula1>
      <formula2>100</formula2>
    </dataValidation>
    <dataValidation type="whole" allowBlank="1" showInputMessage="1" showErrorMessage="1" errorTitle="Valor fuera de rango" error="Ingrese un valor correcto" sqref="E18" xr:uid="{09AC39C4-F50A-4E5B-B75A-B13DE4439369}">
      <formula1>0</formula1>
      <formula2>100</formula2>
    </dataValidation>
    <dataValidation type="whole" allowBlank="1" showInputMessage="1" showErrorMessage="1" errorTitle="Valor fuera de rango" error="Ingrese un valor correcto" sqref="E19" xr:uid="{504FEDF5-4C62-4D9F-9500-EE05CD77A46A}">
      <formula1>0</formula1>
      <formula2>100</formula2>
    </dataValidation>
    <dataValidation type="whole" allowBlank="1" showInputMessage="1" showErrorMessage="1" errorTitle="Valor fuera de rango" error="Ingrese un valor correcto" sqref="E20" xr:uid="{C310F619-735A-44A9-80FD-0FDAE76199F5}">
      <formula1>0</formula1>
      <formula2>100</formula2>
    </dataValidation>
    <dataValidation type="whole" allowBlank="1" showInputMessage="1" showErrorMessage="1" errorTitle="Valor fuera de rango" error="Ingrese un valor correcto" sqref="E21" xr:uid="{9D35E104-8B34-49E1-B44D-8F5B05A8536B}">
      <formula1>0</formula1>
      <formula2>100</formula2>
    </dataValidation>
    <dataValidation type="whole" allowBlank="1" showInputMessage="1" showErrorMessage="1" errorTitle="Valor fuera de rango" error="Ingrese un valor correcto" sqref="E22" xr:uid="{2D1CE87E-92E7-4880-A184-E84BE4587EB2}">
      <formula1>0</formula1>
      <formula2>100</formula2>
    </dataValidation>
    <dataValidation type="whole" allowBlank="1" showInputMessage="1" showErrorMessage="1" errorTitle="Valor fuera de rango" error="Ingrese un valor correcto" sqref="E23" xr:uid="{D7130600-60B7-4DF4-A24C-1F43D84E0E62}">
      <formula1>0</formula1>
      <formula2>100</formula2>
    </dataValidation>
    <dataValidation type="whole" allowBlank="1" showInputMessage="1" showErrorMessage="1" errorTitle="Valor fuera de rango" error="Ingrese un valor correcto" sqref="E24" xr:uid="{C1A0A260-8F4C-4FA9-82CE-E8FCD516B058}">
      <formula1>0</formula1>
      <formula2>100</formula2>
    </dataValidation>
    <dataValidation type="whole" allowBlank="1" showInputMessage="1" showErrorMessage="1" errorTitle="Valor fuera de rango" error="Ingrese un valor correcto" sqref="E25" xr:uid="{A5EF00BD-EB2A-4511-893F-40F640A0DAFE}">
      <formula1>0</formula1>
      <formula2>100</formula2>
    </dataValidation>
    <dataValidation type="whole" allowBlank="1" showInputMessage="1" showErrorMessage="1" errorTitle="Valor fuera de rango" error="Ingrese un valor correcto" sqref="E26" xr:uid="{61F4CE5E-FEA3-40CA-BC93-A4E178E61898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E881-3386-4AFE-AF6A-E4B87FF3FC4B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186</v>
      </c>
      <c r="C1" s="1" t="s">
        <v>187</v>
      </c>
      <c r="D1" s="5" t="s">
        <v>345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188</v>
      </c>
      <c r="B3" s="12">
        <v>1</v>
      </c>
      <c r="C3" s="13" t="s">
        <v>189</v>
      </c>
      <c r="D3" s="14">
        <v>92</v>
      </c>
      <c r="E3" s="15"/>
      <c r="F3" s="14"/>
      <c r="G3" s="14"/>
      <c r="H3" s="14"/>
      <c r="I3" s="14"/>
      <c r="J3" s="14"/>
      <c r="M3" s="11">
        <f>D3+E3+F3+G3+H3</f>
        <v>92</v>
      </c>
      <c r="N3">
        <f>M3*0.17</f>
        <v>15.64</v>
      </c>
      <c r="O3">
        <f>I3*0.15</f>
        <v>0</v>
      </c>
      <c r="P3">
        <f>ROUND(N3+O3,0)</f>
        <v>16</v>
      </c>
    </row>
    <row r="4" spans="1:16" x14ac:dyDescent="0.25">
      <c r="A4" s="12" t="s">
        <v>190</v>
      </c>
      <c r="B4" s="12">
        <v>2</v>
      </c>
      <c r="C4" s="13" t="s">
        <v>191</v>
      </c>
      <c r="D4" s="14">
        <v>84</v>
      </c>
      <c r="E4" s="15"/>
      <c r="F4" s="14"/>
      <c r="G4" s="14"/>
      <c r="H4" s="14"/>
      <c r="I4" s="14"/>
      <c r="J4" s="14"/>
      <c r="M4" s="11">
        <f>D4+E4+F4+G4+H4</f>
        <v>84</v>
      </c>
      <c r="N4">
        <f>M4*0.17</f>
        <v>14.280000000000001</v>
      </c>
      <c r="O4">
        <f>I4*0.15</f>
        <v>0</v>
      </c>
      <c r="P4">
        <f>ROUND(N4+O4,0)</f>
        <v>14</v>
      </c>
    </row>
    <row r="5" spans="1:16" x14ac:dyDescent="0.25">
      <c r="A5" s="12" t="s">
        <v>192</v>
      </c>
      <c r="B5" s="12">
        <v>3</v>
      </c>
      <c r="C5" s="13" t="s">
        <v>193</v>
      </c>
      <c r="D5" s="14">
        <v>72</v>
      </c>
      <c r="E5" s="15"/>
      <c r="F5" s="14"/>
      <c r="G5" s="14"/>
      <c r="H5" s="14"/>
      <c r="I5" s="14"/>
      <c r="J5" s="14"/>
      <c r="M5" s="11">
        <f>D5+E5+F5+G5+H5</f>
        <v>72</v>
      </c>
      <c r="N5">
        <f>M5*0.17</f>
        <v>12.24</v>
      </c>
      <c r="O5">
        <f>I5*0.15</f>
        <v>0</v>
      </c>
      <c r="P5">
        <f>ROUND(N5+O5,0)</f>
        <v>12</v>
      </c>
    </row>
    <row r="6" spans="1:16" x14ac:dyDescent="0.25">
      <c r="A6" s="12" t="s">
        <v>194</v>
      </c>
      <c r="B6" s="12">
        <v>4</v>
      </c>
      <c r="C6" s="13" t="s">
        <v>195</v>
      </c>
      <c r="D6" s="14">
        <v>88</v>
      </c>
      <c r="E6" s="15"/>
      <c r="F6" s="14"/>
      <c r="G6" s="14"/>
      <c r="H6" s="14"/>
      <c r="I6" s="14"/>
      <c r="J6" s="14"/>
      <c r="M6" s="11">
        <f>D6+E6+F6+G6+H6</f>
        <v>88</v>
      </c>
      <c r="N6">
        <f>M6*0.17</f>
        <v>14.96</v>
      </c>
      <c r="O6">
        <f>I6*0.15</f>
        <v>0</v>
      </c>
      <c r="P6">
        <f>ROUND(N6+O6,0)</f>
        <v>15</v>
      </c>
    </row>
    <row r="7" spans="1:16" x14ac:dyDescent="0.25">
      <c r="A7" s="12" t="s">
        <v>196</v>
      </c>
      <c r="B7" s="12">
        <v>5</v>
      </c>
      <c r="C7" s="13" t="s">
        <v>197</v>
      </c>
      <c r="D7" s="14">
        <v>82</v>
      </c>
      <c r="E7" s="15"/>
      <c r="F7" s="14"/>
      <c r="G7" s="14"/>
      <c r="H7" s="14"/>
      <c r="I7" s="14"/>
      <c r="J7" s="14"/>
      <c r="M7" s="11">
        <f>D7+E7+F7+G7+H7</f>
        <v>82</v>
      </c>
      <c r="N7">
        <f>M7*0.17</f>
        <v>13.940000000000001</v>
      </c>
      <c r="O7">
        <f>I7*0.15</f>
        <v>0</v>
      </c>
      <c r="P7">
        <f>ROUND(N7+O7,0)</f>
        <v>14</v>
      </c>
    </row>
    <row r="8" spans="1:16" x14ac:dyDescent="0.25">
      <c r="A8" s="12" t="s">
        <v>198</v>
      </c>
      <c r="B8" s="12">
        <v>6</v>
      </c>
      <c r="C8" s="13" t="s">
        <v>199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200</v>
      </c>
      <c r="B9" s="12">
        <v>7</v>
      </c>
      <c r="C9" s="13" t="s">
        <v>201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202</v>
      </c>
      <c r="B10" s="12">
        <v>8</v>
      </c>
      <c r="C10" s="13" t="s">
        <v>203</v>
      </c>
      <c r="D10" s="14">
        <v>88</v>
      </c>
      <c r="E10" s="15"/>
      <c r="F10" s="14"/>
      <c r="G10" s="14"/>
      <c r="H10" s="14"/>
      <c r="I10" s="14"/>
      <c r="J10" s="14"/>
      <c r="M10" s="11">
        <f>D10+E10+F10+G10+H10</f>
        <v>88</v>
      </c>
      <c r="N10">
        <f>M10*0.17</f>
        <v>14.96</v>
      </c>
      <c r="O10">
        <f>I10*0.15</f>
        <v>0</v>
      </c>
      <c r="P10">
        <f>ROUND(N10+O10,0)</f>
        <v>15</v>
      </c>
    </row>
    <row r="11" spans="1:16" x14ac:dyDescent="0.25">
      <c r="A11" s="12" t="s">
        <v>204</v>
      </c>
      <c r="B11" s="12">
        <v>9</v>
      </c>
      <c r="C11" s="13" t="s">
        <v>205</v>
      </c>
      <c r="D11" s="14">
        <v>85</v>
      </c>
      <c r="E11" s="15"/>
      <c r="F11" s="14"/>
      <c r="G11" s="14"/>
      <c r="H11" s="14"/>
      <c r="I11" s="14"/>
      <c r="J11" s="14"/>
      <c r="M11" s="11">
        <f>D11+E11+F11+G11+H11</f>
        <v>85</v>
      </c>
      <c r="N11">
        <f>M11*0.17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206</v>
      </c>
      <c r="B12" s="12">
        <v>10</v>
      </c>
      <c r="C12" s="13" t="s">
        <v>207</v>
      </c>
      <c r="D12" s="14">
        <v>91</v>
      </c>
      <c r="E12" s="15"/>
      <c r="F12" s="14"/>
      <c r="G12" s="14"/>
      <c r="H12" s="14"/>
      <c r="I12" s="14"/>
      <c r="J12" s="14"/>
      <c r="M12" s="11">
        <f>D12+E12+F12+G12+H12</f>
        <v>91</v>
      </c>
      <c r="N12">
        <f>M12*0.17</f>
        <v>15.47</v>
      </c>
      <c r="O12">
        <f>I12*0.15</f>
        <v>0</v>
      </c>
      <c r="P12">
        <f>ROUND(N12+O12,0)</f>
        <v>15</v>
      </c>
    </row>
    <row r="13" spans="1:16" x14ac:dyDescent="0.25">
      <c r="A13" s="12" t="s">
        <v>208</v>
      </c>
      <c r="B13" s="12">
        <v>11</v>
      </c>
      <c r="C13" s="13" t="s">
        <v>209</v>
      </c>
      <c r="D13" s="14">
        <v>65</v>
      </c>
      <c r="E13" s="15"/>
      <c r="F13" s="14"/>
      <c r="G13" s="14"/>
      <c r="H13" s="14"/>
      <c r="I13" s="14"/>
      <c r="J13" s="14"/>
      <c r="M13" s="11">
        <f>D13+E13+F13+G13+H13</f>
        <v>65</v>
      </c>
      <c r="N13">
        <f>M13*0.17</f>
        <v>11.05</v>
      </c>
      <c r="O13">
        <f>I13*0.15</f>
        <v>0</v>
      </c>
      <c r="P13">
        <f>ROUND(N13+O13,0)</f>
        <v>11</v>
      </c>
    </row>
    <row r="14" spans="1:16" x14ac:dyDescent="0.25">
      <c r="A14" s="12" t="s">
        <v>210</v>
      </c>
      <c r="B14" s="12">
        <v>12</v>
      </c>
      <c r="C14" s="13" t="s">
        <v>211</v>
      </c>
      <c r="D14" s="14">
        <v>78</v>
      </c>
      <c r="E14" s="15"/>
      <c r="F14" s="14"/>
      <c r="G14" s="14"/>
      <c r="H14" s="14"/>
      <c r="I14" s="14"/>
      <c r="J14" s="14"/>
      <c r="M14" s="11">
        <f>D14+E14+F14+G14+H14</f>
        <v>78</v>
      </c>
      <c r="N14">
        <f>M14*0.17</f>
        <v>13.260000000000002</v>
      </c>
      <c r="O14">
        <f>I14*0.15</f>
        <v>0</v>
      </c>
      <c r="P14">
        <f>ROUND(N14+O14,0)</f>
        <v>13</v>
      </c>
    </row>
    <row r="15" spans="1:16" x14ac:dyDescent="0.25">
      <c r="A15" s="12" t="s">
        <v>212</v>
      </c>
      <c r="B15" s="12">
        <v>13</v>
      </c>
      <c r="C15" s="13" t="s">
        <v>213</v>
      </c>
      <c r="D15" s="14">
        <v>86</v>
      </c>
      <c r="E15" s="15"/>
      <c r="F15" s="14"/>
      <c r="G15" s="14"/>
      <c r="H15" s="14"/>
      <c r="I15" s="14"/>
      <c r="J15" s="14"/>
      <c r="M15" s="11">
        <f>D15+E15+F15+G15+H15</f>
        <v>86</v>
      </c>
      <c r="N15">
        <f>M15*0.17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2" t="s">
        <v>214</v>
      </c>
      <c r="B16" s="12">
        <v>14</v>
      </c>
      <c r="C16" s="13" t="s">
        <v>215</v>
      </c>
      <c r="D16" s="14">
        <v>88</v>
      </c>
      <c r="E16" s="15"/>
      <c r="F16" s="14"/>
      <c r="G16" s="14"/>
      <c r="H16" s="14"/>
      <c r="I16" s="14"/>
      <c r="J16" s="14"/>
      <c r="M16" s="11">
        <f>D16+E16+F16+G16+H16</f>
        <v>88</v>
      </c>
      <c r="N16">
        <f>M16*0.17</f>
        <v>14.96</v>
      </c>
      <c r="O16">
        <f>I16*0.15</f>
        <v>0</v>
      </c>
      <c r="P16">
        <f>ROUND(N16+O16,0)</f>
        <v>15</v>
      </c>
    </row>
    <row r="17" spans="1:16" x14ac:dyDescent="0.25">
      <c r="A17" s="12" t="s">
        <v>216</v>
      </c>
      <c r="B17" s="12">
        <v>15</v>
      </c>
      <c r="C17" s="13" t="s">
        <v>217</v>
      </c>
      <c r="D17" s="14">
        <v>73</v>
      </c>
      <c r="E17" s="15"/>
      <c r="F17" s="14"/>
      <c r="G17" s="14"/>
      <c r="H17" s="14"/>
      <c r="I17" s="14"/>
      <c r="J17" s="14"/>
      <c r="M17" s="11">
        <f>D17+E17+F17+G17+H17</f>
        <v>73</v>
      </c>
      <c r="N17">
        <f>M17*0.17</f>
        <v>12.41</v>
      </c>
      <c r="O17">
        <f>I17*0.15</f>
        <v>0</v>
      </c>
      <c r="P17">
        <f>ROUND(N17+O17,0)</f>
        <v>12</v>
      </c>
    </row>
    <row r="18" spans="1:16" x14ac:dyDescent="0.25">
      <c r="A18" s="12" t="s">
        <v>218</v>
      </c>
      <c r="B18" s="12">
        <v>16</v>
      </c>
      <c r="C18" s="13" t="s">
        <v>219</v>
      </c>
      <c r="D18" s="14">
        <v>88</v>
      </c>
      <c r="E18" s="15"/>
      <c r="F18" s="14"/>
      <c r="G18" s="14"/>
      <c r="H18" s="14"/>
      <c r="I18" s="14"/>
      <c r="J18" s="14"/>
      <c r="M18" s="11">
        <f>D18+E18+F18+G18+H18</f>
        <v>88</v>
      </c>
      <c r="N18">
        <f>M18*0.17</f>
        <v>14.96</v>
      </c>
      <c r="O18">
        <f>I18*0.15</f>
        <v>0</v>
      </c>
      <c r="P18">
        <f>ROUND(N18+O18,0)</f>
        <v>15</v>
      </c>
    </row>
    <row r="19" spans="1:16" x14ac:dyDescent="0.25">
      <c r="A19" s="12" t="s">
        <v>220</v>
      </c>
      <c r="B19" s="12">
        <v>17</v>
      </c>
      <c r="C19" s="13" t="s">
        <v>221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222</v>
      </c>
      <c r="B20" s="12">
        <v>18</v>
      </c>
      <c r="C20" s="13" t="s">
        <v>223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224</v>
      </c>
      <c r="B21" s="12">
        <v>19</v>
      </c>
      <c r="C21" s="13" t="s">
        <v>225</v>
      </c>
      <c r="D21" s="14">
        <v>82</v>
      </c>
      <c r="E21" s="15"/>
      <c r="F21" s="14"/>
      <c r="G21" s="14"/>
      <c r="H21" s="14"/>
      <c r="I21" s="14"/>
      <c r="J21" s="14"/>
      <c r="M21" s="11">
        <f>D21+E21+F21+G21+H21</f>
        <v>82</v>
      </c>
      <c r="N21">
        <f>M21*0.17</f>
        <v>13.940000000000001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226</v>
      </c>
      <c r="B22" s="12">
        <v>20</v>
      </c>
      <c r="C22" s="13" t="s">
        <v>227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228</v>
      </c>
      <c r="B23" s="12">
        <v>21</v>
      </c>
      <c r="C23" s="13" t="s">
        <v>229</v>
      </c>
      <c r="D23" s="14">
        <v>86</v>
      </c>
      <c r="E23" s="15"/>
      <c r="F23" s="14"/>
      <c r="G23" s="14"/>
      <c r="H23" s="14"/>
      <c r="I23" s="14"/>
      <c r="J23" s="14"/>
      <c r="M23" s="11">
        <f>D23+E23+F23+G23+H23</f>
        <v>86</v>
      </c>
      <c r="N23">
        <f>M23*0.17</f>
        <v>14.620000000000001</v>
      </c>
      <c r="O23">
        <f>I23*0.15</f>
        <v>0</v>
      </c>
      <c r="P23">
        <f>ROUND(N23+O23,0)</f>
        <v>15</v>
      </c>
    </row>
    <row r="24" spans="1:16" x14ac:dyDescent="0.25">
      <c r="A24" s="12" t="s">
        <v>230</v>
      </c>
      <c r="B24" s="12">
        <v>22</v>
      </c>
      <c r="C24" s="13" t="s">
        <v>231</v>
      </c>
      <c r="D24" s="14">
        <v>83</v>
      </c>
      <c r="E24" s="15"/>
      <c r="F24" s="14"/>
      <c r="G24" s="14"/>
      <c r="H24" s="14"/>
      <c r="I24" s="14"/>
      <c r="J24" s="14"/>
      <c r="M24" s="11">
        <f>D24+E24+F24+G24+H24</f>
        <v>83</v>
      </c>
      <c r="N24">
        <f>M24*0.17</f>
        <v>14.110000000000001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232</v>
      </c>
      <c r="B25" s="12">
        <v>23</v>
      </c>
      <c r="C25" s="13" t="s">
        <v>233</v>
      </c>
      <c r="D25" s="14">
        <v>91</v>
      </c>
      <c r="E25" s="15"/>
      <c r="F25" s="14"/>
      <c r="G25" s="14"/>
      <c r="H25" s="14"/>
      <c r="I25" s="14"/>
      <c r="J25" s="14"/>
      <c r="M25" s="11">
        <f>D25+E25+F25+G25+H25</f>
        <v>91</v>
      </c>
      <c r="N25">
        <f>M25*0.17</f>
        <v>15.47</v>
      </c>
      <c r="O25">
        <f>I25*0.15</f>
        <v>0</v>
      </c>
      <c r="P25">
        <f>ROUND(N25+O25,0)</f>
        <v>15</v>
      </c>
    </row>
    <row r="26" spans="1:16" x14ac:dyDescent="0.25">
      <c r="A26" s="12" t="s">
        <v>234</v>
      </c>
      <c r="B26" s="12">
        <v>24</v>
      </c>
      <c r="C26" s="13" t="s">
        <v>235</v>
      </c>
      <c r="D26" s="14">
        <v>94</v>
      </c>
      <c r="E26" s="15"/>
      <c r="F26" s="14"/>
      <c r="G26" s="14"/>
      <c r="H26" s="14"/>
      <c r="I26" s="14"/>
      <c r="J26" s="14"/>
      <c r="M26" s="11">
        <f>D26+E26+F26+G26+H26</f>
        <v>94</v>
      </c>
      <c r="N26">
        <f>M26*0.17</f>
        <v>15.98</v>
      </c>
      <c r="O26">
        <f>I26*0.15</f>
        <v>0</v>
      </c>
      <c r="P26">
        <f>ROUND(N26+O26,0)</f>
        <v>16</v>
      </c>
    </row>
    <row r="27" spans="1:16" x14ac:dyDescent="0.25">
      <c r="A27" s="12" t="s">
        <v>236</v>
      </c>
      <c r="B27" s="12">
        <v>25</v>
      </c>
      <c r="C27" s="13" t="s">
        <v>237</v>
      </c>
      <c r="D27" s="14">
        <v>92</v>
      </c>
      <c r="E27" s="15"/>
      <c r="F27" s="14"/>
      <c r="G27" s="14"/>
      <c r="H27" s="14"/>
      <c r="I27" s="14"/>
      <c r="J27" s="14"/>
      <c r="M27" s="11">
        <f>D27+E27+F27+G27+H27</f>
        <v>92</v>
      </c>
      <c r="N27">
        <f>M27*0.17</f>
        <v>15.64</v>
      </c>
      <c r="O27">
        <f>I27*0.15</f>
        <v>0</v>
      </c>
      <c r="P27">
        <f>ROUND(N27+O27,0)</f>
        <v>16</v>
      </c>
    </row>
    <row r="28" spans="1:16" x14ac:dyDescent="0.25">
      <c r="A28" s="12" t="s">
        <v>238</v>
      </c>
      <c r="B28" s="12">
        <v>26</v>
      </c>
      <c r="C28" s="13" t="s">
        <v>239</v>
      </c>
      <c r="D28" s="14">
        <v>91</v>
      </c>
      <c r="E28" s="15"/>
      <c r="F28" s="14"/>
      <c r="G28" s="14"/>
      <c r="H28" s="14"/>
      <c r="I28" s="14"/>
      <c r="J28" s="14"/>
      <c r="M28" s="11">
        <f>D28+E28+F28+G28+H28</f>
        <v>91</v>
      </c>
      <c r="N28">
        <f>M28*0.17</f>
        <v>15.47</v>
      </c>
      <c r="O28">
        <f>I28*0.15</f>
        <v>0</v>
      </c>
      <c r="P28">
        <f>ROUND(N28+O28,0)</f>
        <v>15</v>
      </c>
    </row>
    <row r="29" spans="1:16" x14ac:dyDescent="0.25">
      <c r="A29" s="12" t="s">
        <v>240</v>
      </c>
      <c r="B29" s="12">
        <v>27</v>
      </c>
      <c r="C29" s="13" t="s">
        <v>241</v>
      </c>
      <c r="D29" s="14">
        <v>91</v>
      </c>
      <c r="E29" s="15"/>
      <c r="F29" s="14"/>
      <c r="G29" s="14"/>
      <c r="H29" s="14"/>
      <c r="I29" s="14"/>
      <c r="J29" s="14"/>
      <c r="M29" s="11">
        <f>D29+E29+F29+G29+H29</f>
        <v>91</v>
      </c>
      <c r="N29">
        <f>M29*0.17</f>
        <v>15.47</v>
      </c>
      <c r="O29">
        <f>I29*0.15</f>
        <v>0</v>
      </c>
      <c r="P29">
        <f>ROUND(N29+O29,0)</f>
        <v>15</v>
      </c>
    </row>
  </sheetData>
  <sheetProtection algorithmName="SHA-512" hashValue="IPIO2Pe7/xHfc0ex9n0oIR8MSKXB+zLqJLWqgQ479nmokkqb3nImm/PbQ99E2mj+JYuYRl7F+AVPnY9an/iUKg==" saltValue="eevNlcCYUgj9xD0PxxURSQ==" spinCount="100000" sheet="1" objects="1" scenarios="1"/>
  <dataValidations count="27">
    <dataValidation type="whole" allowBlank="1" showInputMessage="1" showErrorMessage="1" errorTitle="Valor fuera de rango" error="Ingrese un valor correcto" sqref="E3" xr:uid="{015B02B0-AA4C-42D6-B828-86808831731A}">
      <formula1>0</formula1>
      <formula2>100</formula2>
    </dataValidation>
    <dataValidation type="whole" allowBlank="1" showInputMessage="1" showErrorMessage="1" errorTitle="Valor fuera de rango" error="Ingrese un valor correcto" sqref="E4" xr:uid="{CB1AEDAE-0001-42E5-A0AA-6E12E3470D4B}">
      <formula1>0</formula1>
      <formula2>100</formula2>
    </dataValidation>
    <dataValidation type="whole" allowBlank="1" showInputMessage="1" showErrorMessage="1" errorTitle="Valor fuera de rango" error="Ingrese un valor correcto" sqref="E5" xr:uid="{9395D77A-30BD-4D74-A215-63E060A87701}">
      <formula1>0</formula1>
      <formula2>100</formula2>
    </dataValidation>
    <dataValidation type="whole" allowBlank="1" showInputMessage="1" showErrorMessage="1" errorTitle="Valor fuera de rango" error="Ingrese un valor correcto" sqref="E6" xr:uid="{CEB09F35-8FEF-4C16-85FE-704E10236A8A}">
      <formula1>0</formula1>
      <formula2>100</formula2>
    </dataValidation>
    <dataValidation type="whole" allowBlank="1" showInputMessage="1" showErrorMessage="1" errorTitle="Valor fuera de rango" error="Ingrese un valor correcto" sqref="E7" xr:uid="{BF0BBF44-0214-4CD2-9223-C432A9855E04}">
      <formula1>0</formula1>
      <formula2>100</formula2>
    </dataValidation>
    <dataValidation type="whole" allowBlank="1" showInputMessage="1" showErrorMessage="1" errorTitle="Valor fuera de rango" error="Ingrese un valor correcto" sqref="E8" xr:uid="{DA8FC394-7559-4122-9FF6-489871E8BA03}">
      <formula1>0</formula1>
      <formula2>100</formula2>
    </dataValidation>
    <dataValidation type="whole" allowBlank="1" showInputMessage="1" showErrorMessage="1" errorTitle="Valor fuera de rango" error="Ingrese un valor correcto" sqref="E9" xr:uid="{1D116080-AC44-4560-98BB-87FCD5CBE99A}">
      <formula1>0</formula1>
      <formula2>100</formula2>
    </dataValidation>
    <dataValidation type="whole" allowBlank="1" showInputMessage="1" showErrorMessage="1" errorTitle="Valor fuera de rango" error="Ingrese un valor correcto" sqref="E10" xr:uid="{6D298A5C-DF8B-471B-8B35-A39022AAAC24}">
      <formula1>0</formula1>
      <formula2>100</formula2>
    </dataValidation>
    <dataValidation type="whole" allowBlank="1" showInputMessage="1" showErrorMessage="1" errorTitle="Valor fuera de rango" error="Ingrese un valor correcto" sqref="E11" xr:uid="{8C04AD6B-9B9D-417B-A930-3C6E51B1FCC0}">
      <formula1>0</formula1>
      <formula2>100</formula2>
    </dataValidation>
    <dataValidation type="whole" allowBlank="1" showInputMessage="1" showErrorMessage="1" errorTitle="Valor fuera de rango" error="Ingrese un valor correcto" sqref="E12" xr:uid="{35A75569-4A9F-4061-BD94-1C315FD53939}">
      <formula1>0</formula1>
      <formula2>100</formula2>
    </dataValidation>
    <dataValidation type="whole" allowBlank="1" showInputMessage="1" showErrorMessage="1" errorTitle="Valor fuera de rango" error="Ingrese un valor correcto" sqref="E13" xr:uid="{A620CA86-8B3C-4A18-B9D9-733567EAE9DB}">
      <formula1>0</formula1>
      <formula2>100</formula2>
    </dataValidation>
    <dataValidation type="whole" allowBlank="1" showInputMessage="1" showErrorMessage="1" errorTitle="Valor fuera de rango" error="Ingrese un valor correcto" sqref="E14" xr:uid="{ABEF2C71-1ACE-4BA3-9BD5-71ABD4F0F3BE}">
      <formula1>0</formula1>
      <formula2>100</formula2>
    </dataValidation>
    <dataValidation type="whole" allowBlank="1" showInputMessage="1" showErrorMessage="1" errorTitle="Valor fuera de rango" error="Ingrese un valor correcto" sqref="E15" xr:uid="{5917A723-1941-40B7-B433-0B62800A2C2A}">
      <formula1>0</formula1>
      <formula2>100</formula2>
    </dataValidation>
    <dataValidation type="whole" allowBlank="1" showInputMessage="1" showErrorMessage="1" errorTitle="Valor fuera de rango" error="Ingrese un valor correcto" sqref="E16" xr:uid="{9D128342-FE1E-4F80-B61A-6C979E77B53D}">
      <formula1>0</formula1>
      <formula2>100</formula2>
    </dataValidation>
    <dataValidation type="whole" allowBlank="1" showInputMessage="1" showErrorMessage="1" errorTitle="Valor fuera de rango" error="Ingrese un valor correcto" sqref="E17" xr:uid="{14DB4E86-E02B-468A-BAEF-FB4A07667E8B}">
      <formula1>0</formula1>
      <formula2>100</formula2>
    </dataValidation>
    <dataValidation type="whole" allowBlank="1" showInputMessage="1" showErrorMessage="1" errorTitle="Valor fuera de rango" error="Ingrese un valor correcto" sqref="E18" xr:uid="{95CB9A43-69A5-4DB4-97F1-BE2D2C7674D1}">
      <formula1>0</formula1>
      <formula2>100</formula2>
    </dataValidation>
    <dataValidation type="whole" allowBlank="1" showInputMessage="1" showErrorMessage="1" errorTitle="Valor fuera de rango" error="Ingrese un valor correcto" sqref="E19" xr:uid="{86EEB47B-5935-44A8-9BED-BF423497A3DE}">
      <formula1>0</formula1>
      <formula2>100</formula2>
    </dataValidation>
    <dataValidation type="whole" allowBlank="1" showInputMessage="1" showErrorMessage="1" errorTitle="Valor fuera de rango" error="Ingrese un valor correcto" sqref="E20" xr:uid="{0D9ADF62-7EB7-4F2C-A409-3DBCDD96A634}">
      <formula1>0</formula1>
      <formula2>100</formula2>
    </dataValidation>
    <dataValidation type="whole" allowBlank="1" showInputMessage="1" showErrorMessage="1" errorTitle="Valor fuera de rango" error="Ingrese un valor correcto" sqref="E21" xr:uid="{A5861889-6894-4EA6-83C7-710B5D2281A3}">
      <formula1>0</formula1>
      <formula2>100</formula2>
    </dataValidation>
    <dataValidation type="whole" allowBlank="1" showInputMessage="1" showErrorMessage="1" errorTitle="Valor fuera de rango" error="Ingrese un valor correcto" sqref="E22" xr:uid="{9552E527-DC71-4B16-B8D6-0A4D36B56E78}">
      <formula1>0</formula1>
      <formula2>100</formula2>
    </dataValidation>
    <dataValidation type="whole" allowBlank="1" showInputMessage="1" showErrorMessage="1" errorTitle="Valor fuera de rango" error="Ingrese un valor correcto" sqref="E23" xr:uid="{DF0A483B-8088-4D61-AC8D-99F2A01E4269}">
      <formula1>0</formula1>
      <formula2>100</formula2>
    </dataValidation>
    <dataValidation type="whole" allowBlank="1" showInputMessage="1" showErrorMessage="1" errorTitle="Valor fuera de rango" error="Ingrese un valor correcto" sqref="E24" xr:uid="{4E9B8CE6-2658-45DA-B4DF-46B00D7E0DB2}">
      <formula1>0</formula1>
      <formula2>100</formula2>
    </dataValidation>
    <dataValidation type="whole" allowBlank="1" showInputMessage="1" showErrorMessage="1" errorTitle="Valor fuera de rango" error="Ingrese un valor correcto" sqref="E25" xr:uid="{6D5FC8EF-8B50-4141-AC83-45BEF51CCD76}">
      <formula1>0</formula1>
      <formula2>100</formula2>
    </dataValidation>
    <dataValidation type="whole" allowBlank="1" showInputMessage="1" showErrorMessage="1" errorTitle="Valor fuera de rango" error="Ingrese un valor correcto" sqref="E26" xr:uid="{5848E982-7D44-4E8A-9E5A-1B165F4A5317}">
      <formula1>0</formula1>
      <formula2>100</formula2>
    </dataValidation>
    <dataValidation type="whole" allowBlank="1" showInputMessage="1" showErrorMessage="1" errorTitle="Valor fuera de rango" error="Ingrese un valor correcto" sqref="E27" xr:uid="{E758BD57-B8D1-4DA6-8435-C0829AF2C6DC}">
      <formula1>0</formula1>
      <formula2>100</formula2>
    </dataValidation>
    <dataValidation type="whole" allowBlank="1" showInputMessage="1" showErrorMessage="1" errorTitle="Valor fuera de rango" error="Ingrese un valor correcto" sqref="E28" xr:uid="{08E4384A-63CA-4238-A4C9-4869AA99587F}">
      <formula1>0</formula1>
      <formula2>100</formula2>
    </dataValidation>
    <dataValidation type="whole" allowBlank="1" showInputMessage="1" showErrorMessage="1" errorTitle="Valor fuera de rango" error="Ingrese un valor correcto" sqref="E29" xr:uid="{4EB5EF89-3E33-47D8-A4F2-179DBD47A786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CIENC024A</vt:lpstr>
      <vt:lpstr>MATEM023A</vt:lpstr>
      <vt:lpstr>MATEM023B</vt:lpstr>
      <vt:lpstr>MATEM023C</vt:lpstr>
      <vt:lpstr>MATEM024A</vt:lpstr>
      <vt:lpstr>MATEM024B</vt:lpstr>
      <vt:lpstr>MATEM024C</vt:lpstr>
      <vt:lpstr>MEDIO023C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2026-04-16T18:15:13Z</dcterms:created>
  <dcterms:modified xsi:type="dcterms:W3CDTF">2026-04-16T18:16:09Z</dcterms:modified>
</cp:coreProperties>
</file>